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/>
  </bookViews>
  <sheets>
    <sheet name="Sheet1" sheetId="1" r:id="rId1"/>
  </sheets>
  <definedNames>
    <definedName name="_xlnm.Print_Titles" localSheetId="0">Sheet1!$8:$10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4" i="1"/>
  <c r="A13" i="1" l="1"/>
  <c r="D148" i="1" l="1"/>
  <c r="C148" i="1"/>
  <c r="D156" i="1" l="1"/>
  <c r="D134" i="1"/>
  <c r="D132" i="1"/>
  <c r="D118" i="1"/>
  <c r="D117" i="1"/>
  <c r="D110" i="1"/>
  <c r="D93" i="1"/>
  <c r="D81" i="1"/>
  <c r="D78" i="1"/>
  <c r="D74" i="1"/>
  <c r="D73" i="1"/>
  <c r="D72" i="1"/>
  <c r="D71" i="1"/>
  <c r="D70" i="1"/>
  <c r="D45" i="1"/>
  <c r="D44" i="1"/>
  <c r="D28" i="1"/>
  <c r="D25" i="1"/>
  <c r="D20" i="1"/>
  <c r="C20" i="1"/>
  <c r="C25" i="1" s="1"/>
  <c r="C28" i="1" s="1"/>
  <c r="C44" i="1" s="1"/>
  <c r="C45" i="1" s="1"/>
  <c r="C70" i="1" s="1"/>
  <c r="C71" i="1" s="1"/>
  <c r="C78" i="1" s="1"/>
  <c r="D19" i="1"/>
</calcChain>
</file>

<file path=xl/sharedStrings.xml><?xml version="1.0" encoding="utf-8"?>
<sst xmlns="http://schemas.openxmlformats.org/spreadsheetml/2006/main" count="1165" uniqueCount="399">
  <si>
    <t>Danh mục các thiết bị điện, đường dây thực hiện bảo dưỡng, sửa chữa</t>
  </si>
  <si>
    <t>Lý do đưa thiết bị, đường dây ra bảo dưỡng, sửa chữa</t>
  </si>
  <si>
    <t>Nội dung công việc chính</t>
  </si>
  <si>
    <t>Dự kiến thời gian bảo dưỡng, sửa chữa</t>
  </si>
  <si>
    <t>Các yêu cầu khác có liên quan đến công tác bảo dưỡng, sửa chữa</t>
  </si>
  <si>
    <t>STT</t>
  </si>
  <si>
    <t>Ngày</t>
  </si>
  <si>
    <t>Giờ</t>
  </si>
  <si>
    <t>Bắt đầu</t>
  </si>
  <si>
    <t>Kết thúc</t>
  </si>
  <si>
    <t>Ghi chú</t>
  </si>
  <si>
    <t>PHỤ LỤC</t>
  </si>
  <si>
    <t xml:space="preserve">Cắt FCO trạm </t>
  </si>
  <si>
    <t>Tháng 3/2025:</t>
  </si>
  <si>
    <t>Cắt 1 LBFCO trụ 311-477CT (VH474PĐ)</t>
  </si>
  <si>
    <t>Nhá MC Phong Điền trụ 294-477CT, cắt 03 DS trụ 288-477CT (VH474PĐ)
Cắt 03 DS trụ 36-476PĐ.</t>
  </si>
  <si>
    <t>Nhá MC LBS Vàm Xáng trụ 292-477CT, cắt 03 DS trụ 292/44-477CT (VH474PĐ).</t>
  </si>
  <si>
    <t>Cắt FCO trạm</t>
  </si>
  <si>
    <t>Lưới điện trung áp 03 pha nhánh Rạch Chuối.</t>
  </si>
  <si>
    <t>MC Ninh Kiều - Phong Điền trụ 162-477CT (VH474PĐ).
Tụ bù trung áp Mỹ Khánh trụ 240-482CT. Lưới điện trung áp 03 pha Trục chính 482/477CT.</t>
  </si>
  <si>
    <t>Lưới điện trung áp 01 pha nhánh Tân Thới.</t>
  </si>
  <si>
    <t>MC Trầu Hôi trụ 292/121-477CT (VH 474PĐ). Lưới điện trung áp 03 pha Vàm Xáng - 1000.</t>
  </si>
  <si>
    <t>Lưới điện trung áp 03 pha nhánh Trường Long - Trường Long Tây.</t>
  </si>
  <si>
    <t>Lưới điện trung áp 01 pha nhánh Vàm Bi.</t>
  </si>
  <si>
    <t>Nâng cấp TBA (ĐTXD), TNBD định kỳ</t>
  </si>
  <si>
    <t>TNBD định kỳ</t>
  </si>
  <si>
    <t>- Bảo dưỡng MC Trầu Hôi trụ 292/121-477CT.
- Bảo dưỡng TBA: Trầu Hôi, Nguyễn Văn Út, Lò Đường, Lò Đường 2, Rạch Xà No.
- Phát quang HLATLĐ thuộc nhánh.</t>
  </si>
  <si>
    <t>- Bảo dưỡng TBA: KH9 1, KH9 2, Cao Văn Hải, Hồ Tấn Thành 1, TT3.
- Phát quang HLATLĐ thuộc nhánh.</t>
  </si>
  <si>
    <t>- Nâng cấp TBA: T220 từ 1x50kVA lên 1x160kVA, T220 TC từ 1x50kVA lên 1x160kVA, T221 từ 1x50kVA lên 1x160kVA (ĐTXD).
- Bảo dưỡng TBA: T222, T220A.
- Phát quang HLATLĐ thuộc nhánh.</t>
  </si>
  <si>
    <t>- Bảo dưỡng MC Ninh Kiều - Phong Điền trụ 162-482CT.
- Bảo dưỡng tụ bù trung áp Mỹ Khánh.
- Bảo dưỡng TN TBA: T213, T213A, T214, T214A, Rạch Kè, T219.
- Phát quang HLATLĐ thuộc nhánh.</t>
  </si>
  <si>
    <t>- Bảo dưỡng TBA: Cầu Nhiếm 2, HTX Tân Thới 1, HTX Tân Thới 2, HTX Tan Thới 3, HTX Tân Thới 3 TC, HTX Tân Thới 4, HTX Tân Thới 5.
- Phát quang HLATLĐ thuộc nhánh.</t>
  </si>
  <si>
    <t>- Bảo dưỡng TBA: Vàm Bi, Vàm Bi 1, Vàm Bi 2, Vàm Bi T2 TC, Vàm Bi T6, Vàm Bi T6 TC, Vàm Bi T7.
- Phát quang HLATLĐ thuộc nhánh.</t>
  </si>
  <si>
    <t>ĐTXD GĐ 22 - Đường dây trung áp</t>
  </si>
  <si>
    <t>XDM đường dây trung áp 22kV từ trụ 217/31/11/1-471CN đến trụ 217/31/11/7-471CN</t>
  </si>
  <si>
    <t>XDM đường dây trung áp 12,7kV Hòa Long 1x50kVA trụ 217/31/38-471CN.</t>
  </si>
  <si>
    <t>XDM đường dây trung áp 12,7kV Rạch Mương Khai 1x50kVA trụ 217/31/29/12-471CN.</t>
  </si>
  <si>
    <t>08h00</t>
  </si>
  <si>
    <t>16h00</t>
  </si>
  <si>
    <t>TCCS TBA Cổng Chào 1 3x37,5kVA lên 1x160kVA trụ 117/1A-471CN.</t>
  </si>
  <si>
    <t xml:space="preserve">ĐTXD GĐ 22 - Trạm biến áp </t>
  </si>
  <si>
    <t>ĐTXD GĐ 22 - Trạm biến áp</t>
  </si>
  <si>
    <t>Cắm TBA Khu Vực 12 1x160kVA trụ 125/1-473CN.</t>
  </si>
  <si>
    <t xml:space="preserve">TCCS TBA Cống Số 43 từ 3x37,5kVA lên 1x160kVA trụ 129/1-471CN. </t>
  </si>
  <si>
    <t>Di dời, TCCS TBA Thới Hòa 1 2x50kVA lên 1x160kVA trụ 217/31/11/7-471CN.</t>
  </si>
  <si>
    <t>TCCS TBA Trại giam B4 2x50kVA lên 1x160kVA trụ 88/11-478CN.</t>
  </si>
  <si>
    <t>TCCS TBA Rạch Ranh 3 1x37,5kVA lên 2x50kVA trụ 217/97/11/3/16/2-471CN.</t>
  </si>
  <si>
    <t>ĐTXD GĐ 22 -Trạm biến áp</t>
  </si>
  <si>
    <t>TCCS TBA Rạch Cái Sơn 1 1x37,5kVA lên 3x37,5kVA  trụ 217/158-471CN.</t>
  </si>
  <si>
    <t>TCCS TBA Cầu Ba Rích 1x400kVA lên 1x560kVA trụ 217/35-471CN.</t>
  </si>
  <si>
    <t>TCCS TBA Cầu Ba Rích 1x400kVA lên 1x560kVA</t>
  </si>
  <si>
    <t>TCCS TBA Cầu Ba Rích 2 3x37,5kVA lên 1x160kVA trụ 217/53-471CN.</t>
  </si>
  <si>
    <t>Nâng cấp ĐD trung áp nhánh Tân Hòa từ 12,7kV lên 22kV từ trụ 217/31-471CN đến trụ 217/31/11/1-471CN.</t>
  </si>
  <si>
    <t>XDM đường dây trung áp ngầm Cu/XLPE/PVC 0,6/1kV (3x50 + 1x25)mm2 từ trụ 196/2-471CN đến trụ 196/10-471CN.</t>
  </si>
  <si>
    <t>XDM đường dây trung áp (3xAsXV 50 + 1xAC 50)mm2 (TT), cắm TBA Khu DC DTNT 1 1x250kVA trụ 196/10-471CN.</t>
  </si>
  <si>
    <t>XDM đường dây trung áp 02 mạch ngầm Cu/XLPE/SEhh/PVC 3x240mm2 24kV</t>
  </si>
  <si>
    <t>Cắm TBA KV Bình Lập 1x160kVA trụ 88/1-474CN (VH 471CN)</t>
  </si>
  <si>
    <t>TCCS TBA Cống Nàng Út 1x50kVA lên 2x50kVA trụ 172/12/7-471CN (VH 477TL).</t>
  </si>
  <si>
    <t>XDM đường dây trung áp 02 mạch (3xACXH 240 + 1xAC 185)mm2 (TT) từ trạm 3x50kVA Đầu lộ Ba Se trụ 83-474CN (VH 471CN) đến trạm 3x50kVA Cổng chào Ô Môn trụ 146-471CN/476CN.</t>
  </si>
  <si>
    <t>Nâng cấp ĐD trung áp nhánh Trại giam B4 từ 12,7kV lên 22kV từ trụ 88-478CN đến trụ 88/11-478CN</t>
  </si>
  <si>
    <t>TCCS TBA Ca My 1x37,5kVA lên 3x37,5kVA trụ 217/67-471CN.</t>
  </si>
  <si>
    <t>Cắt FCO nhánh Tân Hòa trụ 217/31-471CN (VH 476CN)</t>
  </si>
  <si>
    <t>Cắt 03 FCO nhánh DTNT trụ 196-471CN.</t>
  </si>
  <si>
    <t>Cắt FCO nhánh Trại giam B4 trụ 88-478CN.</t>
  </si>
  <si>
    <t>Cắt 03 LBFCO nhánh Khu xử lý rác Ô Môn trụ 129-471CN.</t>
  </si>
  <si>
    <t>Cắt FCO nhánh Thới Hòa 1 trụ 217/31/11-471CN.</t>
  </si>
  <si>
    <t>Cắt FCO nhánh TT Nước sạch Thới An trụ 217/97/11/3/16-471CN (VH 476CN).</t>
  </si>
  <si>
    <t>- Cắt tuyến 476CN;
- Cắt 03 DS Rạch Phê trụ 217-471CN (VH 476CN);
- Cắt MC + 03 DS Thới An trụ 158/48/2-471CN (VH 476CN).</t>
  </si>
  <si>
    <t>Cắt MC Thới An + 03 DS nhánh Thới An trụ 158/48/2-471CN (VH 476CN).</t>
  </si>
  <si>
    <t>Cắt FCO nhánh Cống Nàng Út trụ 172/12-471CN (VH 477TL).</t>
  </si>
  <si>
    <t>Tới hạn kiểm định định kỳ</t>
  </si>
  <si>
    <t>Kiểm định định kỳ theo TT33</t>
  </si>
  <si>
    <t>09h00</t>
  </si>
  <si>
    <t>09h30</t>
  </si>
  <si>
    <t>11h00</t>
  </si>
  <si>
    <t>13h00</t>
  </si>
  <si>
    <t>14h30</t>
  </si>
  <si>
    <t>15h00</t>
  </si>
  <si>
    <t>SCL năm 2025</t>
  </si>
  <si>
    <t>ĐTXD GĐ 19 năm 2025</t>
  </si>
  <si>
    <t>Cắt LBS đầu nhánh Thơm Rơm</t>
  </si>
  <si>
    <t xml:space="preserve">Nâng cấp ĐDTA từ 1p lên 3p nhánh Cái Kè – Xẻo Am </t>
  </si>
  <si>
    <t>Cắt Re đầu nhánh Thuận Hưng</t>
  </si>
  <si>
    <t>TBA Bà Quế 2</t>
  </si>
  <si>
    <t>TBA Cầu Bà Chín</t>
  </si>
  <si>
    <t>TBA Rạch Bà Chín</t>
  </si>
  <si>
    <t>TBA Chợ Thuận Hưng C</t>
  </si>
  <si>
    <t>Recloser phân đoạn Bằng 
Lăng tuyến 474TT/471TT.</t>
  </si>
  <si>
    <t>03 DS phân đoạn trụ 
58-471TT.</t>
  </si>
  <si>
    <t>03 DS phân đoạn trụ 
58-474TT.</t>
  </si>
  <si>
    <t>TBA Nhà hhờ Bò Ót B</t>
  </si>
  <si>
    <t>TBA Bằng Lăng trên 3</t>
  </si>
  <si>
    <t>TBA Bảy Y Tế</t>
  </si>
  <si>
    <t>TBA Thuận Hưng B</t>
  </si>
  <si>
    <t>TBA Đầu lộ Thuận Hưng C</t>
  </si>
  <si>
    <t>TBA Võ Thị Chọn</t>
  </si>
  <si>
    <t>TBA Cống Mới 1</t>
  </si>
  <si>
    <t>TBA Cống Mới 1B</t>
  </si>
  <si>
    <t>TBA Phước Long</t>
  </si>
  <si>
    <t>TBA Cầu Chùa</t>
  </si>
  <si>
    <t>TBA Tràng 1</t>
  </si>
  <si>
    <t>TBA Lộ tránh Chợ Thơm Rơm</t>
  </si>
  <si>
    <t>TBA Cải Tiến 1</t>
  </si>
  <si>
    <t>TBA Tràng 3-2</t>
  </si>
  <si>
    <t>TBA Tràng 3-5</t>
  </si>
  <si>
    <t>TBA Tràng 3-5A</t>
  </si>
  <si>
    <t xml:space="preserve">TBA Cái Kè – Xẻo Am </t>
  </si>
  <si>
    <t>Thay dây lèo CXV120mm2 - 24kV 
đấu nối DS và Recloser phân đoạn Bằng Lăng tuyến 471TT và 474TT.</t>
  </si>
  <si>
    <t>TCCS TBA Nhà thờ Bò Ót B từ 1P - 1x50kVA lên 3P - 160kVA.</t>
  </si>
  <si>
    <t>TCCS TBA Bảy Y Tế từ 1P - 2x50kVA lên
 3P - 3x50kVA.</t>
  </si>
  <si>
    <t xml:space="preserve">XDM ĐDTA 3P nhánh Lộ tránh Chợ Thơm Rơm </t>
  </si>
  <si>
    <t>Cắt 1 FCO TBA Bà Quế 2</t>
  </si>
  <si>
    <t>Cắt 1 FCO TBA Cầu Bà Chín</t>
  </si>
  <si>
    <t>Cắt 1 FCO TBA Rạch Bà Chín</t>
  </si>
  <si>
    <t>Cắt 1 FCO TBA Chợ Thuận Hưng C</t>
  </si>
  <si>
    <t>- Cắt 6 DS tuyến 471TT, 474TT tại trụ 58-474TT/471TT.
- Cắt 6 DS phân đoạn Miễu Bà tuyến 471TN, 473TN trụ 61-473TN.</t>
  </si>
  <si>
    <t>Cắt 1 FCO TBA Thuận Hưng B</t>
  </si>
  <si>
    <t>Cắt 1 FCO TBA Đầu lộ Thuận Hưng C</t>
  </si>
  <si>
    <t>Cắt 3 FCO TBA Võ Thị Chọn</t>
  </si>
  <si>
    <t>Cắt 3 FCO TBA Cống Mới 1</t>
  </si>
  <si>
    <t>Cắt 1 FCO TBA Cống Mới 1B</t>
  </si>
  <si>
    <t>Cắt 3 FCO TBA Phước Long</t>
  </si>
  <si>
    <t>Cắt 3 FCO TBA Cầu Chùa</t>
  </si>
  <si>
    <t>Cắt 1 FCO TBA Tràng 1</t>
  </si>
  <si>
    <t>Cắt 1 FCO TBA Cải Tiến 1</t>
  </si>
  <si>
    <t>Cắt 1 FCO TBA Tràng 3-2</t>
  </si>
  <si>
    <t>Cắt 1 FCO TBA Tràng 3-5</t>
  </si>
  <si>
    <t>Cắt 1 FCO TBA Tràng 3-5A</t>
  </si>
  <si>
    <t>17h00</t>
  </si>
  <si>
    <t>07h00</t>
  </si>
  <si>
    <t>10h00</t>
  </si>
  <si>
    <t>12h30</t>
  </si>
  <si>
    <t>13h30</t>
  </si>
  <si>
    <t>14h00</t>
  </si>
  <si>
    <t>Không cắt điện</t>
  </si>
  <si>
    <t>ĐTXD</t>
  </si>
  <si>
    <t>16h30</t>
  </si>
  <si>
    <t>11h30</t>
  </si>
  <si>
    <t>Kiểm định định kỳ TBA</t>
  </si>
  <si>
    <t>Cắt 01 FCO trạm</t>
  </si>
  <si>
    <t>10h20</t>
  </si>
  <si>
    <t>12h00</t>
  </si>
  <si>
    <t>Cắt 03 FCO trạm</t>
  </si>
  <si>
    <t>14h40</t>
  </si>
  <si>
    <t>Cắt 03 LBFCO trạm</t>
  </si>
  <si>
    <t>Khu vực tập trung phụ tải, trạm có bán kính cấp điện xa và tổn thất điện năng cao</t>
  </si>
  <si>
    <t>ĐTXD 2025</t>
  </si>
  <si>
    <t xml:space="preserve">XDM đường dây trung thế 1 pha, lắp mới trạm Rạch Điều 2 </t>
  </si>
  <si>
    <t>XDM đường dây trung thế 1 pha 2 dây 1xACXH50 + 1xAC50, sử dụng trụ BTLT 14m, lắp mới trạm Rạch Điều 2 công suất: 1x25kVA</t>
  </si>
  <si>
    <t>Cắt 01 FCO đầu nhánh Rạch Điều trụ 92/2-477TL</t>
  </si>
  <si>
    <t xml:space="preserve">XDM đường dây trung thế 1 pha, lắp mới trạm Rạch Tra 3B  </t>
  </si>
  <si>
    <t>XDM đường dây trung thế 1 pha 2 dây 1xACXH50 + 1xAC50, sử dụng trụ BTLT 14m, lắp mới trạm Rạch Tra 3B công suất: 1x37,5kVA</t>
  </si>
  <si>
    <t>Cắt 01 FCO đầu nhánh Rạch Tra trụ 82/1-475TL</t>
  </si>
  <si>
    <t xml:space="preserve">XDM đường dây trung thế 1 pha, lắp mới trạm Rạch Tra 4A </t>
  </si>
  <si>
    <t>XDM đường dây trung thế 1 pha 2 dây 1xACXH50 + 1xAC50, sử dụng trụ BTLT 14m, lắp mới trạm Rạch Tra 4A công suất: 1x25kVA
Di dời trạm Rạch Tra 4 về trung tâm phụ tải</t>
  </si>
  <si>
    <t xml:space="preserve">XDM đường dây trung thế 1 pha, lắp mới trạm Ông Chủ 1A </t>
  </si>
  <si>
    <t>XDM đường dây trung thế 1 pha 2 dây 1xACXH50 + 1xAC50, sử dụng trụ BTLT 14m, lắp mới trạm Ông Chủ 1A công suất: 1x37,5kVA</t>
  </si>
  <si>
    <t>Cắt 01 FCO đầu nhánh Ông Chủ trụ 70-475TL</t>
  </si>
  <si>
    <t xml:space="preserve">XDM đường dây trung thế 1 pha, lắp mới trạm Ông Chủ 2A  </t>
  </si>
  <si>
    <t>XDM đường dây trung thế 1 pha 2 dây 1xACXH50 + 1xAC50, sử dụng trụ BTLT 14m, lắp mới trạm Ông Chủ 2A công suất: 1x37,5kVA</t>
  </si>
  <si>
    <t xml:space="preserve">XDM đường dây trung thế 1 pha, lắp mới trạm Trà Vơ Nhỏ 1 </t>
  </si>
  <si>
    <t>XDM đường dây trung thế 1 pha 2 dây 1xACXH50 + 1xAC50, sử dụng trụ BTLT 14m, lắp mới trạm Trà Vơ Nhỏ 1 công suất: 1x25kVA
Di dời  trạm Trà Vơ Nhỏ về trung tâm phụ tải</t>
  </si>
  <si>
    <t>Cắt 01 FCO đầu nhánh Trà Vơ Nhỏ trụ 70/13-475TL</t>
  </si>
  <si>
    <t>XDM đường dây trung thế 3 pha, lắp mới 01 trạm Thới Thạnh 4A và di dời trạm Thới Thạnh 4</t>
  </si>
  <si>
    <t>XDM đường dây trung thế 3 pha 4 dây 3xACXH50 + 1xAC50, sử dụng trụ BTLT 14m, lắp mới 2 trạm 3x25kVA Thới Thạnh 4A, Di dời  trạm Thới Thạnh 4 về trung tâm phụ tải</t>
  </si>
  <si>
    <t>Cắt 03 FCO trạm Thới Thạnh 4 trụ 10/1-475TL</t>
  </si>
  <si>
    <t xml:space="preserve">XDM đường dây trung thế 1 pha, lắp mới trạm Kinh Viện Lúa 2  </t>
  </si>
  <si>
    <t xml:space="preserve">XDM đường dây trung thế 1 pha 2 dây 2xAC50, sử dụng trụ BTLT 14m, lắp mới trạm 1x25kVA Kinh Viện Lúa 2 </t>
  </si>
  <si>
    <t>11/03/2025</t>
  </si>
  <si>
    <t>Cắt 01 FCO nhánh Kinh Viện Lúa trụ 81/54-473TL</t>
  </si>
  <si>
    <t xml:space="preserve">XDM đường dây trung thế 1 pha, lắp mới trạm Bốn Thước 2B </t>
  </si>
  <si>
    <t>XDM đường dây trung thế 1 pha 2 dây 1xACXH50 + 1xAC50, sử dụng trụ BTLT 14m, lắp mới trạm Bốn Thước 2B công suất 1x37,5kVA</t>
  </si>
  <si>
    <t>Cắt 01 FCO nhánh Kinh Bốn Thước trụ 71/45/21-474TL</t>
  </si>
  <si>
    <t xml:space="preserve">XDM đường dây trung thế 1 pha, lắp mới trạm Móc Quần 1A </t>
  </si>
  <si>
    <t xml:space="preserve">XDM đường dây trung thế 1 pha 2 dây 1xACXH50 + 1xAC50, sử dụng trụ BTLT 14m, lắp mới trạm Móc Quần 1A công suất 1x50kVA </t>
  </si>
  <si>
    <t>13/03/2025</t>
  </si>
  <si>
    <t>Cắt 01 FCO nhánh Móc Quần trụ 85/35-473TL</t>
  </si>
  <si>
    <t xml:space="preserve">XDM đường dây trung thế 1 pha, lắp mới trạm Lường Đương 1C </t>
  </si>
  <si>
    <t>XDM đường dây trung thế 1 pha 2 dây 1xACXH50 + 1xAC50, sử dụng trụ BTLT 14m, lắp mới trạm Lướng Đương 1C công suất 1x25kVA</t>
  </si>
  <si>
    <t xml:space="preserve">XDM đường dây trung thế 1 pha, lắp mới trạm Cầu Ván Thới Lai  </t>
  </si>
  <si>
    <t>XDM đường dây trung thế 1 pha 2 dây 1xACXH50 + 1xAC50, sử dụng trụ BTLT 14m, lắp mới trạm Cầu Ván Thới Lai 1A công suất 1x50kVA</t>
  </si>
  <si>
    <t>15/03/2025</t>
  </si>
  <si>
    <t>Cắt 01 FCO nhánh Cầu Ván Thới Lai trụ 109-473TL</t>
  </si>
  <si>
    <t xml:space="preserve">XDM đường dây trung thế 1 pha, lắp mới trạm Ngàn Nhất 1A </t>
  </si>
  <si>
    <t>XDM đường dây trung thế 1 pha 2 dây 1xACXH50 + 1xAC50 và đường dây hạ thế 1 pha 3 dây ABC 3x50, sử dụng trụ BTLT 14m, lắp mới trạm Ngàn Nhất 1A công suất 1x37,5kVA</t>
  </si>
  <si>
    <t>Cắt 01 FCO nhánh Ngàn Nhứt trụ 71/160-474TL</t>
  </si>
  <si>
    <t xml:space="preserve">XDM đường dây trung thế 1 pha, lắp mới trạm Trâm Bầu 2A </t>
  </si>
  <si>
    <t>XDM đường dây trung thế 1 pha 2 dây 1xACXH50 + 1xAC50, sử dụng trụ BTLT 14m, lắp mới trạm Trâm Bầu 2A công suất 1x25kVA
Di dời trạm Trâm Bầu 2 về trung tâm phụ tải</t>
  </si>
  <si>
    <t>17/03/2025</t>
  </si>
  <si>
    <t>Cắt 01 FCO nhánh Kinh Trâm Bầu trụ 71/242-474TL</t>
  </si>
  <si>
    <t xml:space="preserve">XDM đường dây trung thế 1 pha, lắp mới trạm Kinh Ranh 3A </t>
  </si>
  <si>
    <t xml:space="preserve">XDM đường dây trung thế 1 pha 2 dây 1xACXH50 + 1xAC50, sử dụng trụ BTLT 14m, lắp mới trạm Kinh Ranh 3A
Di dời trạm Kinh Ranh 3 về trung tâm phụ tải </t>
  </si>
  <si>
    <t>Cắt 01 FCO nhánh Kinh Ranh Trái trụ 71/251/2-474TL</t>
  </si>
  <si>
    <t xml:space="preserve">XDM đường dây trung thế 1 pha, lắp mới trạm Kinh Ranh 1A </t>
  </si>
  <si>
    <t xml:space="preserve">XDM đường dây trung thế 1 pha 2 dây 1xACXH50 + 1xAC50, sử dụng trụ BTLT 14m, lắp mới trạm Kinh Ranh 1A công suất 1x25kVA
Di dời trạm Kinh Ranh 1 về trung tâm phụ tải </t>
  </si>
  <si>
    <t xml:space="preserve">XDM đường dây trung thế 1 pha, lắp mới trạm Kinh Số 1A </t>
  </si>
  <si>
    <t>XDM đường dây trung thế 1 pha 2 dây 1xACXH50 + 1xAC50, sử dụng trụ BTLT 14m, lắp mới trạm Kinh Số 1A công suất 1x25kVA</t>
  </si>
  <si>
    <t>19/03/2025</t>
  </si>
  <si>
    <t>Cắt 01 LBFCO nhánh Kinh Năm trụ 71/219/1-474TL</t>
  </si>
  <si>
    <t xml:space="preserve">XDM đường dây trung thế 1 pha, lắp mới trạm KH6A </t>
  </si>
  <si>
    <t xml:space="preserve">XDM đường dây trung thế 1 pha 2 dây 1xACXH50 + 1xAC50, sử dụng trụ BTLT 14m, lắp mới trạm KH6A công suất 1x25kVA </t>
  </si>
  <si>
    <t xml:space="preserve">XDM đường dây trung thế 1 pha, di dời trạm Kinh Ngàn Ba </t>
  </si>
  <si>
    <t xml:space="preserve">XDM đường dây trung thế 1 pha 2 dây 1xACXH50 + 1xAC50, sử dụng trụ BTLT 14m, Di dời trạm Kinh Ngàn Ba về trung tâm phụ tải </t>
  </si>
  <si>
    <t>21/03/2025</t>
  </si>
  <si>
    <t>Cắt 01 FCO nhánh Kinh Ngàn Ba trụ 67/152/32/1-471TL (VH427TL)</t>
  </si>
  <si>
    <t xml:space="preserve">XDM đường dây trung thế 1 pha, lắp trạm Ngàn Nhất 2A </t>
  </si>
  <si>
    <t xml:space="preserve">XDM đường dây trung thế 1 pha 2 dây 1xACXH50 + 1xAC50 và đường dây hạ thế 1 pha 3 dây ABC 3x50, sử dụng trụ BTLT 14m, lắp mới trạm Kinh Ngàn Nhất 2A công suất 1x25kVA </t>
  </si>
  <si>
    <t>XDM đường dây trung thế 1 pha, lắp trạm Ngàn Nhất 3A, trạm Ngàn Nhất 3B, trạm Ngàn Nhất 3C</t>
  </si>
  <si>
    <t xml:space="preserve">XDM đường dây trung thế 1 pha 2 dây 1xACXH50 + 1xAC50, sử dụng trụ BTLT 14m, lắp mới 03 trạm 1x25kVA: Ngàn Nhất 3A, Ngàn Nhất 3B, Ngàn Nhất 3C </t>
  </si>
  <si>
    <t>23/03/2025</t>
  </si>
  <si>
    <t>12/03/2025</t>
  </si>
  <si>
    <t>14/03/2025</t>
  </si>
  <si>
    <t>26/03/2025</t>
  </si>
  <si>
    <t>TBA Trà An</t>
  </si>
  <si>
    <t>TBA Định Yên 1</t>
  </si>
  <si>
    <t>TBA Thới Thạnh 3</t>
  </si>
  <si>
    <t>TBA Ông Cả 1</t>
  </si>
  <si>
    <t>TBA Ông Cả 2</t>
  </si>
  <si>
    <t>TBA Kinh Viện Lúa</t>
  </si>
  <si>
    <t>TBA Tỉnh Lộ 4</t>
  </si>
  <si>
    <t>TBA Thới Thuận A</t>
  </si>
  <si>
    <t>TBA Thới Hòa A</t>
  </si>
  <si>
    <t>TBA Thới Thuận B-3</t>
  </si>
  <si>
    <t>TBA UBND Huyện Thới Lai</t>
  </si>
  <si>
    <t>TBA Xẻo Sào - T3</t>
  </si>
  <si>
    <t>TBA Trần Thanh Triệu</t>
  </si>
  <si>
    <t>TBA Thới Tân A</t>
  </si>
  <si>
    <t>10h30</t>
  </si>
  <si>
    <t>TNĐK</t>
  </si>
  <si>
    <t>Thực hiện vệ sinh, bảo dưỡng thí nghiệm định kỳ Trạm Thạnh Phú 6</t>
  </si>
  <si>
    <t>Thực hiện vệ sinh, bảo dưỡng thí nghiệm định kỳ Trạm Thạnh Phú 7</t>
  </si>
  <si>
    <t>Thực hiện vệ sinh, bảo dưỡng thí nghiệm định kỳ Trạm Thạnh Phú 8</t>
  </si>
  <si>
    <t>Thực hiện vệ sinh, bảo dưỡng thí nghiệm định kỳ Trạm Kinh Khổ Qua</t>
  </si>
  <si>
    <t>13/3/2025</t>
  </si>
  <si>
    <t>Thực hiện vệ sinh, bảo dưỡng thí nghiệm định kỳ Trạm Kinh 3 - 2</t>
  </si>
  <si>
    <t xml:space="preserve">Thực hiện vệ sinh, bảo dưỡng thí nghiệm định kỳ Trạm Kinh Huyện Tiệc </t>
  </si>
  <si>
    <t>Thực hiện vệ sinh, bảo dưỡng thí nghiệm định kỳ Trạm Thạnh Phú 9 - 1</t>
  </si>
  <si>
    <t>20/3/2025</t>
  </si>
  <si>
    <t xml:space="preserve">Thực hiện vệ sinh, bảo dưỡng thí nghiệm định kỳ Trạm Thạnh Phú 9 </t>
  </si>
  <si>
    <t xml:space="preserve">Thực hiện vệ sinh, bảo dưỡng thí nghiệm định kỳ Trạm KDCVL Thạnh Phú </t>
  </si>
  <si>
    <t>Thực hiện vệ sinh, bảo dưỡng thí nghiệm định kỳ Trạm Thạnh Phú 2</t>
  </si>
  <si>
    <t>TBA Thạnh Phú 6</t>
  </si>
  <si>
    <t>TBA Thạnh Phú 7</t>
  </si>
  <si>
    <t>TBA Thạnh Phú 8</t>
  </si>
  <si>
    <t>TBA Kinh Khổ Qua</t>
  </si>
  <si>
    <t>TBA Kinh 3-2</t>
  </si>
  <si>
    <t>TBA Kinh Huyện Tiệc</t>
  </si>
  <si>
    <t>TBA Thạnh Phú 9-1</t>
  </si>
  <si>
    <t>TBA Thạnh Phú 9</t>
  </si>
  <si>
    <t>TBA KDCVL Thạnh Phú</t>
  </si>
  <si>
    <t>TBA Thạnh Phú 2</t>
  </si>
  <si>
    <t>Recloser Chợ Cờ Đỏ</t>
  </si>
  <si>
    <t>Thực hiện vệ sinh, bảo dưỡng thí nghiệm định kỳ LBS Trung Hưng</t>
  </si>
  <si>
    <t>Thực hiện vệ sinh, bảo dưỡng thí nghiệm định kỳ LBS Trà Ếch.</t>
  </si>
  <si>
    <t>LBS.Trung Hưng</t>
  </si>
  <si>
    <t>LBS.Trà Ếch</t>
  </si>
  <si>
    <t>Phát triển lưới điện phân phối giai đoạn 19</t>
  </si>
  <si>
    <t>Thí nghiệm định kỳ theo TT33</t>
  </si>
  <si>
    <t xml:space="preserve">10h00 </t>
  </si>
  <si>
    <t xml:space="preserve">11h20 </t>
  </si>
  <si>
    <t>15h20</t>
  </si>
  <si>
    <t xml:space="preserve">San lưới </t>
  </si>
  <si>
    <t xml:space="preserve">08h30 </t>
  </si>
  <si>
    <t xml:space="preserve">09h50 </t>
  </si>
  <si>
    <t>Tăng cường công suất các trạm biến áp phân phối khu vực huyện vĩnh thạnh-chống quá tải mùa khô (năm 2025)</t>
  </si>
  <si>
    <t>Cắt tuyến 472TT</t>
  </si>
  <si>
    <t>Phát triển lưới điện phân phối khu vực huyện Vĩnh Thạnh - giai đoạn 18 (năm 2025)</t>
  </si>
  <si>
    <t xml:space="preserve">16h30 </t>
  </si>
  <si>
    <t>Cắt FCO đầu nhánh Kinh E</t>
  </si>
  <si>
    <t>TBA Cống Số 8</t>
  </si>
  <si>
    <t>TBA Đất Mới</t>
  </si>
  <si>
    <t>TBA Cầu Vĩnh Lợi</t>
  </si>
  <si>
    <t>Cấy mới TBA Kinh4 - 1x160kVA</t>
  </si>
  <si>
    <t>Cấy mới TBA Kinh5 - 1x160kVA</t>
  </si>
  <si>
    <t>Cấy mới TBA Kinh8 - 1x160kVA</t>
  </si>
  <si>
    <t>Nâng cấp 1 pha lên 3 pha và TCCS TBA Cầu Bờ Ao -2x50kVA lên 1x160kVA</t>
  </si>
  <si>
    <t>TCCS TBA Kinh 6 từ 1x37,5kVA lên 2x50kVA</t>
  </si>
  <si>
    <t>San lưới từ MC cầu số 1 trụ 67-472TT đến phân đoạn số 6 trụ 201-472TT</t>
  </si>
  <si>
    <t>TCCS TBA Cống Nhà Thờ - 3x50kVA lên 1x250kVA</t>
  </si>
  <si>
    <t>TCCS TBA Thạnh An 3 - 3x37,5kVA lên 1x160kVA</t>
  </si>
  <si>
    <t>TCCS TBA Kinh E9 - 3x37,5kVA lên1x160kVA</t>
  </si>
  <si>
    <t>TCCS TBA Kinh E600 -1x37,5kVA lên 2x37,5kVA</t>
  </si>
  <si>
    <t>TBA Vĩnh Lợi 1</t>
  </si>
  <si>
    <t>TBA Vĩnh Lợi 3</t>
  </si>
  <si>
    <t>TBA Kinh 8-2</t>
  </si>
  <si>
    <t>TBA Qui Long</t>
  </si>
  <si>
    <t>TBA Cống Số 9</t>
  </si>
  <si>
    <t>TBA Đầu Kinh 9,5</t>
  </si>
  <si>
    <t>Thử nghiệm định kỳ MBA năm 2025 trạm Cống Số 8.</t>
  </si>
  <si>
    <t>Thử nghiệm định kỳ MBA năm 2025 trạm Đất Mới.</t>
  </si>
  <si>
    <t>Thử nghiệm định kỳ MBA năm 2025 trạm Cầu Vĩnh Lợi.</t>
  </si>
  <si>
    <t>TCCS TBA Cầu Bờ Ao 2x50kVA lên 1x160kVA</t>
  </si>
  <si>
    <t>Thử nghiệm định kỳ MBA năm 2025 trạm Vĩnh Lợi 1</t>
  </si>
  <si>
    <t>Thử nghiệm định kỳ MBA năm 2025 trạm Vĩnh Lợi 3.</t>
  </si>
  <si>
    <t>Thử nghiệm định kỳ MBA năm 2025 trạm Kinh 8-2.</t>
  </si>
  <si>
    <t>Thử nghiệm định kỳ MBA năm 2025 trạm Qui Long.</t>
  </si>
  <si>
    <t>Thử nghiệm định kỳ MBA năm 2025 trạm Cống Số 9.</t>
  </si>
  <si>
    <t>Thử nghiệm định kỳ MBA năm 2025 trạm Đầu Kinh.</t>
  </si>
  <si>
    <t>Cắt CB + 01 FCO TBA Cống Số 8 tại trụ 244-472TT</t>
  </si>
  <si>
    <t>Cắt CB + 01 FCO TBA Đất Mới tại trụ 247/42-472TT</t>
  </si>
  <si>
    <t>Cắt CB + 01 FCO TBA Cầu Vĩnh Lợi tại trụ 247/62-472TT</t>
  </si>
  <si>
    <t>Cắt 3DS phân đoạn Cống 12 tại trụ 297-478VT.</t>
  </si>
  <si>
    <t>Cắt CB + 01 FCO TBA Vĩnh Lợi 1 tại trụ 247/74-472TT</t>
  </si>
  <si>
    <t>Cắt CB + 01 FCO TBA  Vĩnh Lợi 3 tại trụ 247/113-472TT</t>
  </si>
  <si>
    <t>Cắt CB + 03 FCO TBA Kinh 8-2  tại trụ 247/48/5-472TT</t>
  </si>
  <si>
    <t>Cắt CB + 01 FCO TBA Qui Long tại trụ 273-472TT</t>
  </si>
  <si>
    <t>Cắt CB + 01 FCO TBA Cống Số 9  tại trụ 283-472TT</t>
  </si>
  <si>
    <t>Cắt CB + 03 FCO TBA Đầu Kinh 9,5  tại trụ 291/5-472TT</t>
  </si>
  <si>
    <t>TỔNG CÔNG TY</t>
  </si>
  <si>
    <t>ĐIỆN LỰC MIỀN NAM</t>
  </si>
  <si>
    <t>CÔNG TY ĐIỆN LỰC TP CẦN THƠ</t>
  </si>
  <si>
    <t>Cắt 01 FCO trụ 285/22 -474VT</t>
  </si>
  <si>
    <t>Cắt 01 FCO trụ 285/48 -474VT</t>
  </si>
  <si>
    <t>Cắt 01 FCO trụ 285/81 -474VT</t>
  </si>
  <si>
    <t>Cắt 01 FCO trụ 285/80/19/1 -474VT</t>
  </si>
  <si>
    <t>Cắt 01 FCO trụ 285/79/15/1 -474VT</t>
  </si>
  <si>
    <t>Cắt 01 FCO trụ 285/98/16 -474VT</t>
  </si>
  <si>
    <t>Cắt 01 FCO trụ 285/100/1 -474VT</t>
  </si>
  <si>
    <t>Cắt 01 FCO trụ 285/107 -474VT</t>
  </si>
  <si>
    <t>Cắt 03 FCO trụ 294 -474VT</t>
  </si>
  <si>
    <t>Cắt 01 FCO trụ 300/1 -474VT</t>
  </si>
  <si>
    <t>Thực hiện vệ sinh, bảo dưỡng thí nghiệm định kỳ Recloser  phân đoạn nhánh Nóc Bằng</t>
  </si>
  <si>
    <t>Thực hiện vệ sinh, bảo dưỡng thí nghiệm định kỳ Recloser  Chợ Cờ Đỏ</t>
  </si>
  <si>
    <t>Recloser phân đoạn nhánh Nóc Bằng</t>
  </si>
  <si>
    <t>Đến hạn TNĐK TT33</t>
  </si>
  <si>
    <t>Cắt FCO TBA</t>
  </si>
  <si>
    <t>Thực hiện vệ sinh, bảo dưỡng thí nghiệm định kỳ TBA Ấp Mỹ 2B (2x37,5)kVA</t>
  </si>
  <si>
    <t>Thực hiện vệ sinh, bảo dưỡng thí nghiệm định kỳ TBA Ấp Mỹ 3 (2x37,5)Kva</t>
  </si>
  <si>
    <t>Thực hiện vệ sinh, bảo dưỡng thí nghiệm định kỳ TBA Ấp Mỹ 4A (1x50)kVA</t>
  </si>
  <si>
    <t>Thực hiện vệ sinh, bảo dưỡng thí nghiệm định kỳ TBA Quận Ủy (3x50)kVA</t>
  </si>
  <si>
    <t>Thực hiện vệ sinh, bảo dưỡng thí nghiệm định kỳ TBA Cổng chào (3x50)kVA</t>
  </si>
  <si>
    <t>Thực hiện vệ sinh, bảo dưỡng thí nghiệm định kỳ TBA Yên Thượng (1x400)kVA</t>
  </si>
  <si>
    <t>Xây dựng mới đường dây trung áp mạch 2 tuyến 475HP, 471HP và nâng cấp đường dây trung áp đoạn từ trụ số 1 đến trụ C2-477HP/476HP: (Bản vẽ số 1)</t>
  </si>
  <si>
    <t>Nâng cấp theo nhu cầu</t>
  </si>
  <si>
    <t>Thực hiện vệ sinh, bảo dưỡng thí nghiệm định kỳ TBA Nhật Tảo (3x25)kVA</t>
  </si>
  <si>
    <t>Thực hiện vệ sinh, bảo dưỡng thí nghiệm định kỳ TBA Nhật Tảo 2 (1x560)kVA</t>
  </si>
  <si>
    <t>Thực hiện vệ sinh, bảo dưỡng thí nghiệm định kỳ TBA Võ Tánh 3(3x50)kVA</t>
  </si>
  <si>
    <t>Xây dựng mới đường dây trung áp mạch 2 từ trụ 64-473HP đến trụ 100-473HP</t>
  </si>
  <si>
    <t>Thực hiện vệ sinh, bảo dưỡng thí nghiệm định kỳ TBA  Võ Tánh 4 (3x37,5)kVA</t>
  </si>
  <si>
    <t>Thực hiện vệ sinh, bảo dưỡng thí nghiệm định kỳ TBA  Võ Tánh 2A (3x37,5)kVA</t>
  </si>
  <si>
    <t>Thực hiện vệ sinh, bảo dưỡng thí nghiệm định kỳ TBA Võ Tánh 2 (3x50)kVA</t>
  </si>
  <si>
    <t>Xây dựng mới đường dây trung áp kết nối lưới từ trụ 49/30/6A-472CT đến trụ 49/30/1-472CT và nâng cấp đường dây trung áp nhánh Trương Vĩnh Nguyên từ trụ 49/30/1-472CT đến trụ 49/30/19-472CT</t>
  </si>
  <si>
    <t>ĐTXD GĐ 20- Trạm biến áp</t>
  </si>
  <si>
    <t>Cắt FCO tại  TBA</t>
  </si>
  <si>
    <t>Cắt FCO tại TBA</t>
  </si>
  <si>
    <t>Cắt FCO Đầu nhánh 
Cần Đô</t>
  </si>
  <si>
    <t>Cắt FCO Đầu nhánh 
Trần Phú</t>
  </si>
  <si>
    <t>XDM ĐDTA &amp; TBA T42A - 400kVA
 (HẺM 50 QUANG TRUNG)</t>
  </si>
  <si>
    <t>Cắt LBS-1 T42</t>
  </si>
  <si>
    <t>XDM ĐDTA &amp; TBA T41A - 630kVA (Cống Tham Tướng)</t>
  </si>
  <si>
    <t>Cắt LBS-1 T41</t>
  </si>
  <si>
    <t>TCCS TBA T203 từ 3x50kVA lên 250kVA</t>
  </si>
  <si>
    <t>Tăng CCS năm 2025</t>
  </si>
  <si>
    <t>TCCS TBA T203A từ 3x50kVA lên 250kVA</t>
  </si>
  <si>
    <t>TCCS TBA T207 từ 250kVA lên 400kVA</t>
  </si>
  <si>
    <t>TCCS TBA T208 từ 250kVA lên 400kVA</t>
  </si>
  <si>
    <t>TCCS TBA TT Ngã Ngay từ 250kVA
 lên 400kVA</t>
  </si>
  <si>
    <t>TCCS TBA CC 148 từ 400kVA lên 630kVA</t>
  </si>
  <si>
    <t>TCCS TBA T125 từ 400kVA lên 630kVA</t>
  </si>
  <si>
    <t>TCCS TBA T201 từ 250kVA lên 400kVA</t>
  </si>
  <si>
    <t>TCCS TBA T201A từ 250kVA lên 400kVA</t>
  </si>
  <si>
    <t>TCCS TBA Chợ An Bình 2 từ 160kVA lên 250kVA</t>
  </si>
  <si>
    <t>TCCS TBA KDC 923 từ 400kVA lên 630kVA</t>
  </si>
  <si>
    <t>TCCS TBA T185 từ 160kVA lên 250kVA</t>
  </si>
  <si>
    <t>TCCS TBA T52 TỪ 630kVA LÊN 800kVA</t>
  </si>
  <si>
    <t>TCCS TBA T52A TỪ 400kVA LÊN 630kVA</t>
  </si>
  <si>
    <t>TCCS TBA T7 TỪ 320kVA LÊN 630kVA</t>
  </si>
  <si>
    <t>TCCS TBA T57 TỪ 630kVA LÊN 800kVA</t>
  </si>
  <si>
    <t>TCCS TBA T58 TỪ 630kVA LÊN 800kVA</t>
  </si>
  <si>
    <t>XDM ĐDTA &amp; TBA T64C - 400kVA (CV nước)</t>
  </si>
  <si>
    <t>XDM ĐDTA &amp; TBA T65B - 400kVA (Bến phá Trần Phú</t>
  </si>
  <si>
    <t>TCCS TBA Bằng Lăng trên 3 từ 1P - 2x50kVA lên 3P - 3x50kVA.</t>
  </si>
  <si>
    <t>01/3/2025</t>
  </si>
  <si>
    <t>02/3/2025</t>
  </si>
  <si>
    <t>08/3/2025</t>
  </si>
  <si>
    <t>09/3/2025</t>
  </si>
  <si>
    <t>16/3/2025</t>
  </si>
  <si>
    <t>23/3/2025</t>
  </si>
  <si>
    <t>24/3/2025</t>
  </si>
  <si>
    <t>25/3/2025</t>
  </si>
  <si>
    <t>26/3/2025</t>
  </si>
  <si>
    <t>27/3/2025</t>
  </si>
  <si>
    <t>04/3/2025</t>
  </si>
  <si>
    <t>11/3/2025</t>
  </si>
  <si>
    <t>14/3/2025</t>
  </si>
  <si>
    <t>18/3/2025</t>
  </si>
  <si>
    <t>21/3/2025</t>
  </si>
  <si>
    <t>31/3/2025</t>
  </si>
  <si>
    <t>03/3/2025</t>
  </si>
  <si>
    <t>07/3/2025</t>
  </si>
  <si>
    <t>17/3/2025</t>
  </si>
  <si>
    <t>05/3/2025</t>
  </si>
  <si>
    <t>06/3/2025</t>
  </si>
  <si>
    <t>10/3/2025</t>
  </si>
  <si>
    <t>12/3/2025</t>
  </si>
  <si>
    <t>19/3/2025</t>
  </si>
  <si>
    <t>- Cắt tuyến 471CN;
- Cắt MC + 3 LTD Ba Se trụ 125-474CN (VH 471CN);
- DS 3P trụ 159-471CN (đang vị trí cắt).
Chuyển nguồn: (Lấy tuyến Phong Điền chuyển từ ranh giới PĐ-ÔM trụ 217-474CN(VH471CN) đến MC Ba Se trụ 125-474CN(VH471CN))</t>
  </si>
  <si>
    <t>CỘNG HÒA XÃ HỘI CHỦ NGHĨA VIỆT NAM</t>
  </si>
  <si>
    <t>Độc lập - Tự do - Hạnh phúc</t>
  </si>
  <si>
    <t>KẾ HOẠCH BẢO DƯỠNG, SỬA CHỮA CÁC THIẾT BỊ ĐIỆN VÀ LƯỚI ĐIỆN TRUNG ÁP THÁNG 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</si>
</sst>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00000]h:mm;@"/>
  </numFmts>
  <fonts count="16" x14ac:knownFonts="1">
    <font>
      <sz val="11"/>
      <color theme="1"/>
      <name val="Arial"/>
      <family val="2"/>
      <charset val="163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VNI-Times"/>
    </font>
    <font>
      <sz val="11"/>
      <color theme="1"/>
      <name val="Times New Roman"/>
      <family val="1"/>
    </font>
    <font>
      <sz val="10"/>
      <name val="VNI-Helve-Condense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2"/>
      <name val="VNI-Times"/>
    </font>
    <font>
      <sz val="11"/>
      <color theme="1"/>
      <name val="Arial"/>
      <family val="2"/>
      <charset val="163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protection locked="0"/>
    </xf>
    <xf numFmtId="0" fontId="8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9" fillId="0" borderId="0" xfId="0" applyFont="1"/>
    <xf numFmtId="0" fontId="4" fillId="0" borderId="0" xfId="0" applyFont="1"/>
    <xf numFmtId="0" fontId="13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quotePrefix="1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1" xfId="2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20" fontId="7" fillId="0" borderId="1" xfId="1" applyNumberFormat="1" applyFont="1" applyFill="1" applyBorder="1" applyAlignment="1">
      <alignment horizontal="center" vertical="center" wrapText="1"/>
    </xf>
    <xf numFmtId="14" fontId="7" fillId="0" borderId="1" xfId="1" quotePrefix="1" applyNumberFormat="1" applyFont="1" applyFill="1" applyBorder="1" applyAlignment="1">
      <alignment horizontal="left" vertical="center" wrapText="1"/>
    </xf>
    <xf numFmtId="20" fontId="7" fillId="0" borderId="1" xfId="2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vertical="center" wrapText="1"/>
    </xf>
    <xf numFmtId="0" fontId="7" fillId="0" borderId="1" xfId="1" quotePrefix="1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4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0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4" fontId="7" fillId="0" borderId="1" xfId="1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1" xfId="2" quotePrefix="1" applyFont="1" applyFill="1" applyBorder="1" applyAlignment="1">
      <alignment horizontal="left" vertical="center" wrapText="1"/>
    </xf>
    <xf numFmtId="0" fontId="7" fillId="0" borderId="1" xfId="1" quotePrefix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20" fontId="7" fillId="0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2" quotePrefix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7">
    <cellStyle name="Normal" xfId="0" builtinId="0"/>
    <cellStyle name="Normal 15" xfId="1"/>
    <cellStyle name="Normal 23" xfId="4"/>
    <cellStyle name="Normal 367" xfId="16"/>
    <cellStyle name="Normal 4" xfId="2"/>
    <cellStyle name="Normal 46" xfId="14"/>
    <cellStyle name="Normal 50" xfId="9"/>
    <cellStyle name="Normal 51" xfId="10"/>
    <cellStyle name="Normal 52" xfId="11"/>
    <cellStyle name="Normal 55" xfId="13"/>
    <cellStyle name="Normal 56" xfId="12"/>
    <cellStyle name="Normal 57" xfId="5"/>
    <cellStyle name="Normal 58" xfId="6"/>
    <cellStyle name="Normal 60" xfId="7"/>
    <cellStyle name="Normal 61" xfId="8"/>
    <cellStyle name="Normal_Bao_Cao_Tai_HA_thang 10" xfId="3"/>
    <cellStyle name="Style 1" xfId="1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1864360</xdr:colOff>
      <xdr:row>6</xdr:row>
      <xdr:rowOff>73660</xdr:rowOff>
    </xdr:from>
    <xdr:to>
      <xdr:col>8</xdr:col>
      <xdr:colOff>0</xdr:colOff>
      <xdr:row>6</xdr:row>
      <xdr:rowOff>73660</xdr:rowOff>
    </xdr:to>
    <xdr:cxnSp macro="">
      <xdr:nvCxnSpPr>
        <xdr:cNvPr id="2" name="Line 8">
          <a:extLst>
            <a:ext uri="{FF2B5EF4-FFF2-40B4-BE49-F238E27FC236}">
              <a16:creationId xmlns="" xmlns:a16="http://schemas.microsoft.com/office/drawing/2014/main" id="{74F441FA-A6CE-8CA5-A8FE-340F4B0135E2}"/>
            </a:ext>
          </a:extLst>
        </xdr:cNvPr>
        <xdr:cNvCxnSpPr>
          <a:cxnSpLocks noChangeShapeType="1"/>
        </xdr:cNvCxnSpPr>
      </xdr:nvCxnSpPr>
      <xdr:spPr bwMode="auto">
        <a:xfrm>
          <a:off x="2292985" y="911860"/>
          <a:ext cx="45650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654685</xdr:colOff>
      <xdr:row>3</xdr:row>
      <xdr:rowOff>54610</xdr:rowOff>
    </xdr:from>
    <xdr:to>
      <xdr:col>2</xdr:col>
      <xdr:colOff>371475</xdr:colOff>
      <xdr:row>3</xdr:row>
      <xdr:rowOff>54610</xdr:rowOff>
    </xdr:to>
    <xdr:cxnSp macro="">
      <xdr:nvCxnSpPr>
        <xdr:cNvPr id="4" name="Line 8">
          <a:extLst>
            <a:ext uri="{FF2B5EF4-FFF2-40B4-BE49-F238E27FC236}">
              <a16:creationId xmlns="" xmlns:a16="http://schemas.microsoft.com/office/drawing/2014/main" id="{B46AE905-27D7-DDD4-7D78-4BE727D5BC04}"/>
            </a:ext>
          </a:extLst>
        </xdr:cNvPr>
        <xdr:cNvCxnSpPr>
          <a:cxnSpLocks noChangeShapeType="1"/>
        </xdr:cNvCxnSpPr>
      </xdr:nvCxnSpPr>
      <xdr:spPr bwMode="auto">
        <a:xfrm>
          <a:off x="1092835" y="711835"/>
          <a:ext cx="13836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368935</xdr:colOff>
      <xdr:row>2</xdr:row>
      <xdr:rowOff>73660</xdr:rowOff>
    </xdr:from>
    <xdr:to>
      <xdr:col>7</xdr:col>
      <xdr:colOff>323850</xdr:colOff>
      <xdr:row>2</xdr:row>
      <xdr:rowOff>73660</xdr:rowOff>
    </xdr:to>
    <xdr:cxnSp macro="">
      <xdr:nvCxnSpPr>
        <xdr:cNvPr id="5" name="Line 8">
          <a:extLst>
            <a:ext uri="{FF2B5EF4-FFF2-40B4-BE49-F238E27FC236}">
              <a16:creationId xmlns="" xmlns:a16="http://schemas.microsoft.com/office/drawing/2014/main" id="{B46AE905-27D7-DDD4-7D78-4BE727D5BC04}"/>
            </a:ext>
          </a:extLst>
        </xdr:cNvPr>
        <xdr:cNvCxnSpPr>
          <a:cxnSpLocks noChangeShapeType="1"/>
        </xdr:cNvCxnSpPr>
      </xdr:nvCxnSpPr>
      <xdr:spPr bwMode="auto">
        <a:xfrm>
          <a:off x="5502910" y="521335"/>
          <a:ext cx="21837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6"/>
  <sheetViews>
    <sheetView tabSelected="1" view="pageLayout" zoomScale="85" zoomScaleNormal="85" zoomScalePageLayoutView="85" workbookViewId="0">
      <selection activeCell="A6" sqref="A6:J6"/>
    </sheetView>
  </sheetViews>
  <sheetFormatPr defaultRowHeight="16.5" x14ac:dyDescent="0.25"/>
  <cols>
    <col min="1" max="1" width="5.625" style="1" customWidth="1"/>
    <col min="2" max="2" width="21.5" style="1" customWidth="1"/>
    <col min="3" max="3" width="18.625" style="1" customWidth="1"/>
    <col min="4" max="4" width="20.375" style="1" customWidth="1"/>
    <col min="5" max="5" width="11" style="1" bestFit="1" customWidth="1"/>
    <col min="6" max="6" width="6.625" style="15" bestFit="1" customWidth="1"/>
    <col min="7" max="7" width="11" style="15" bestFit="1" customWidth="1"/>
    <col min="8" max="8" width="6.625" style="15" bestFit="1" customWidth="1"/>
    <col min="9" max="9" width="16" style="1" customWidth="1"/>
    <col min="10" max="10" width="6.5" style="1" customWidth="1"/>
    <col min="11" max="16384" width="9" style="1"/>
  </cols>
  <sheetData>
    <row r="1" spans="1:11" x14ac:dyDescent="0.25">
      <c r="A1" s="43" t="s">
        <v>307</v>
      </c>
      <c r="B1" s="43"/>
      <c r="C1" s="43"/>
      <c r="D1" s="54" t="s">
        <v>396</v>
      </c>
      <c r="E1" s="54"/>
      <c r="F1" s="54"/>
      <c r="G1" s="54"/>
      <c r="H1" s="54"/>
      <c r="I1" s="54"/>
      <c r="J1" s="54"/>
    </row>
    <row r="2" spans="1:11" ht="18.75" x14ac:dyDescent="0.3">
      <c r="A2" s="43" t="s">
        <v>308</v>
      </c>
      <c r="B2" s="43"/>
      <c r="C2" s="43"/>
      <c r="D2" s="63" t="s">
        <v>397</v>
      </c>
      <c r="E2" s="63"/>
      <c r="F2" s="63"/>
      <c r="G2" s="63"/>
      <c r="H2" s="63"/>
      <c r="I2" s="63"/>
      <c r="J2" s="63"/>
    </row>
    <row r="3" spans="1:11" x14ac:dyDescent="0.25">
      <c r="A3" s="54" t="s">
        <v>309</v>
      </c>
      <c r="B3" s="54"/>
      <c r="C3" s="54"/>
      <c r="D3" s="43"/>
      <c r="E3" s="43"/>
      <c r="F3" s="43"/>
      <c r="G3" s="43"/>
      <c r="H3" s="43"/>
      <c r="I3" s="43"/>
      <c r="J3" s="43"/>
    </row>
    <row r="4" spans="1:11" x14ac:dyDescent="0.25">
      <c r="A4" s="5"/>
      <c r="B4" s="5"/>
      <c r="C4" s="5"/>
      <c r="D4" s="3"/>
      <c r="E4" s="3"/>
      <c r="F4" s="13"/>
      <c r="G4" s="13"/>
      <c r="H4" s="13"/>
      <c r="I4" s="3"/>
      <c r="J4" s="3"/>
    </row>
    <row r="5" spans="1:11" ht="20.25" x14ac:dyDescent="0.3">
      <c r="A5" s="55" t="s">
        <v>11</v>
      </c>
      <c r="B5" s="55"/>
      <c r="C5" s="55"/>
      <c r="D5" s="55"/>
      <c r="E5" s="55"/>
      <c r="F5" s="55"/>
      <c r="G5" s="55"/>
      <c r="H5" s="55"/>
      <c r="I5" s="55"/>
      <c r="J5" s="55"/>
    </row>
    <row r="6" spans="1:11" ht="20.25" x14ac:dyDescent="0.3">
      <c r="A6" s="55" t="s">
        <v>398</v>
      </c>
      <c r="B6" s="55"/>
      <c r="C6" s="55"/>
      <c r="D6" s="55"/>
      <c r="E6" s="55"/>
      <c r="F6" s="55"/>
      <c r="G6" s="55"/>
      <c r="H6" s="55"/>
      <c r="I6" s="55"/>
      <c r="J6" s="55"/>
    </row>
    <row r="8" spans="1:11" ht="33" customHeight="1" x14ac:dyDescent="0.25">
      <c r="A8" s="50" t="s">
        <v>5</v>
      </c>
      <c r="B8" s="50" t="s">
        <v>0</v>
      </c>
      <c r="C8" s="50" t="s">
        <v>1</v>
      </c>
      <c r="D8" s="50" t="s">
        <v>2</v>
      </c>
      <c r="E8" s="50" t="s">
        <v>3</v>
      </c>
      <c r="F8" s="50"/>
      <c r="G8" s="50"/>
      <c r="H8" s="50"/>
      <c r="I8" s="50" t="s">
        <v>4</v>
      </c>
      <c r="J8" s="50" t="s">
        <v>10</v>
      </c>
      <c r="K8" s="2"/>
    </row>
    <row r="9" spans="1:11" x14ac:dyDescent="0.25">
      <c r="A9" s="50"/>
      <c r="B9" s="50"/>
      <c r="C9" s="50"/>
      <c r="D9" s="50"/>
      <c r="E9" s="50" t="s">
        <v>8</v>
      </c>
      <c r="F9" s="50"/>
      <c r="G9" s="51" t="s">
        <v>9</v>
      </c>
      <c r="H9" s="51"/>
      <c r="I9" s="50"/>
      <c r="J9" s="50"/>
      <c r="K9" s="2"/>
    </row>
    <row r="10" spans="1:11" x14ac:dyDescent="0.25">
      <c r="A10" s="50"/>
      <c r="B10" s="50"/>
      <c r="C10" s="50"/>
      <c r="D10" s="50"/>
      <c r="E10" s="12" t="s">
        <v>6</v>
      </c>
      <c r="F10" s="14" t="s">
        <v>7</v>
      </c>
      <c r="G10" s="14" t="s">
        <v>6</v>
      </c>
      <c r="H10" s="14" t="s">
        <v>7</v>
      </c>
      <c r="I10" s="50"/>
      <c r="J10" s="50"/>
    </row>
    <row r="11" spans="1:11" ht="16.5" customHeight="1" x14ac:dyDescent="0.25">
      <c r="A11" s="49" t="s">
        <v>13</v>
      </c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47.25" x14ac:dyDescent="0.25">
      <c r="A12" s="19">
        <v>1</v>
      </c>
      <c r="B12" s="17" t="s">
        <v>368</v>
      </c>
      <c r="C12" s="24" t="s">
        <v>341</v>
      </c>
      <c r="D12" s="17" t="s">
        <v>368</v>
      </c>
      <c r="E12" s="27" t="s">
        <v>371</v>
      </c>
      <c r="F12" s="42" t="s">
        <v>36</v>
      </c>
      <c r="G12" s="27" t="s">
        <v>371</v>
      </c>
      <c r="H12" s="42" t="s">
        <v>37</v>
      </c>
      <c r="I12" s="18" t="s">
        <v>344</v>
      </c>
      <c r="J12" s="17"/>
    </row>
    <row r="13" spans="1:11" ht="47.25" x14ac:dyDescent="0.25">
      <c r="A13" s="19">
        <f t="shared" ref="A13:A155" si="0">A12+1</f>
        <v>2</v>
      </c>
      <c r="B13" s="17" t="s">
        <v>369</v>
      </c>
      <c r="C13" s="24" t="s">
        <v>341</v>
      </c>
      <c r="D13" s="17" t="s">
        <v>369</v>
      </c>
      <c r="E13" s="27" t="s">
        <v>371</v>
      </c>
      <c r="F13" s="42" t="s">
        <v>36</v>
      </c>
      <c r="G13" s="27" t="s">
        <v>371</v>
      </c>
      <c r="H13" s="42" t="s">
        <v>37</v>
      </c>
      <c r="I13" s="18" t="s">
        <v>345</v>
      </c>
      <c r="J13" s="17"/>
    </row>
    <row r="14" spans="1:11" ht="63" x14ac:dyDescent="0.25">
      <c r="A14" s="19">
        <f>A13+1</f>
        <v>3</v>
      </c>
      <c r="B14" s="17" t="s">
        <v>346</v>
      </c>
      <c r="C14" s="24" t="s">
        <v>341</v>
      </c>
      <c r="D14" s="17" t="s">
        <v>346</v>
      </c>
      <c r="E14" s="27" t="s">
        <v>372</v>
      </c>
      <c r="F14" s="42" t="s">
        <v>36</v>
      </c>
      <c r="G14" s="27" t="s">
        <v>372</v>
      </c>
      <c r="H14" s="42" t="s">
        <v>37</v>
      </c>
      <c r="I14" s="18" t="s">
        <v>347</v>
      </c>
      <c r="J14" s="17"/>
    </row>
    <row r="15" spans="1:11" ht="47.25" x14ac:dyDescent="0.25">
      <c r="A15" s="19">
        <f t="shared" ref="A15:A78" si="1">A14+1</f>
        <v>4</v>
      </c>
      <c r="B15" s="17" t="s">
        <v>348</v>
      </c>
      <c r="C15" s="24" t="s">
        <v>341</v>
      </c>
      <c r="D15" s="17" t="s">
        <v>348</v>
      </c>
      <c r="E15" s="27" t="s">
        <v>372</v>
      </c>
      <c r="F15" s="42" t="s">
        <v>36</v>
      </c>
      <c r="G15" s="27" t="s">
        <v>372</v>
      </c>
      <c r="H15" s="42" t="s">
        <v>37</v>
      </c>
      <c r="I15" s="18" t="s">
        <v>349</v>
      </c>
      <c r="J15" s="17"/>
    </row>
    <row r="16" spans="1:11" ht="31.5" x14ac:dyDescent="0.25">
      <c r="A16" s="19">
        <f t="shared" si="1"/>
        <v>5</v>
      </c>
      <c r="B16" s="17" t="s">
        <v>350</v>
      </c>
      <c r="C16" s="24" t="s">
        <v>351</v>
      </c>
      <c r="D16" s="17" t="s">
        <v>350</v>
      </c>
      <c r="E16" s="27" t="s">
        <v>372</v>
      </c>
      <c r="F16" s="42" t="s">
        <v>36</v>
      </c>
      <c r="G16" s="27" t="s">
        <v>372</v>
      </c>
      <c r="H16" s="42" t="s">
        <v>37</v>
      </c>
      <c r="I16" s="18" t="s">
        <v>343</v>
      </c>
      <c r="J16" s="17"/>
    </row>
    <row r="17" spans="1:10" ht="31.5" x14ac:dyDescent="0.25">
      <c r="A17" s="19">
        <f t="shared" si="1"/>
        <v>6</v>
      </c>
      <c r="B17" s="17" t="s">
        <v>352</v>
      </c>
      <c r="C17" s="24" t="s">
        <v>351</v>
      </c>
      <c r="D17" s="17" t="s">
        <v>352</v>
      </c>
      <c r="E17" s="27" t="s">
        <v>372</v>
      </c>
      <c r="F17" s="42" t="s">
        <v>36</v>
      </c>
      <c r="G17" s="27" t="s">
        <v>372</v>
      </c>
      <c r="H17" s="42" t="s">
        <v>37</v>
      </c>
      <c r="I17" s="18" t="s">
        <v>343</v>
      </c>
      <c r="J17" s="17"/>
    </row>
    <row r="18" spans="1:10" ht="173.25" x14ac:dyDescent="0.25">
      <c r="A18" s="19">
        <f t="shared" si="1"/>
        <v>7</v>
      </c>
      <c r="B18" s="17" t="s">
        <v>18</v>
      </c>
      <c r="C18" s="17" t="s">
        <v>24</v>
      </c>
      <c r="D18" s="20" t="s">
        <v>28</v>
      </c>
      <c r="E18" s="27" t="s">
        <v>387</v>
      </c>
      <c r="F18" s="42" t="s">
        <v>36</v>
      </c>
      <c r="G18" s="27" t="s">
        <v>387</v>
      </c>
      <c r="H18" s="42" t="s">
        <v>37</v>
      </c>
      <c r="I18" s="17" t="s">
        <v>14</v>
      </c>
      <c r="J18" s="17"/>
    </row>
    <row r="19" spans="1:10" s="6" customFormat="1" ht="78.75" x14ac:dyDescent="0.2">
      <c r="A19" s="19">
        <f t="shared" si="1"/>
        <v>8</v>
      </c>
      <c r="B19" s="17" t="s">
        <v>51</v>
      </c>
      <c r="C19" s="17" t="s">
        <v>32</v>
      </c>
      <c r="D19" s="29" t="str">
        <f>B19</f>
        <v>Nâng cấp ĐD trung áp nhánh Tân Hòa từ 12,7kV lên 22kV từ trụ 217/31-471CN đến trụ 217/31/11/1-471CN.</v>
      </c>
      <c r="E19" s="58" t="s">
        <v>387</v>
      </c>
      <c r="F19" s="59" t="s">
        <v>36</v>
      </c>
      <c r="G19" s="58" t="s">
        <v>387</v>
      </c>
      <c r="H19" s="59" t="s">
        <v>135</v>
      </c>
      <c r="I19" s="52" t="s">
        <v>60</v>
      </c>
      <c r="J19" s="17"/>
    </row>
    <row r="20" spans="1:10" s="6" customFormat="1" ht="78.75" x14ac:dyDescent="0.2">
      <c r="A20" s="19">
        <f t="shared" si="1"/>
        <v>9</v>
      </c>
      <c r="B20" s="17" t="s">
        <v>33</v>
      </c>
      <c r="C20" s="29" t="str">
        <f>C19</f>
        <v>ĐTXD GĐ 22 - Đường dây trung áp</v>
      </c>
      <c r="D20" s="29" t="str">
        <f>B20</f>
        <v>XDM đường dây trung áp 22kV từ trụ 217/31/11/1-471CN đến trụ 217/31/11/7-471CN</v>
      </c>
      <c r="E20" s="58"/>
      <c r="F20" s="60"/>
      <c r="G20" s="58"/>
      <c r="H20" s="60"/>
      <c r="I20" s="52"/>
      <c r="J20" s="17"/>
    </row>
    <row r="21" spans="1:10" s="9" customFormat="1" ht="94.5" x14ac:dyDescent="0.25">
      <c r="A21" s="19">
        <f t="shared" si="1"/>
        <v>10</v>
      </c>
      <c r="B21" s="17" t="s">
        <v>146</v>
      </c>
      <c r="C21" s="17" t="s">
        <v>144</v>
      </c>
      <c r="D21" s="17" t="s">
        <v>147</v>
      </c>
      <c r="E21" s="8" t="s">
        <v>387</v>
      </c>
      <c r="F21" s="27" t="s">
        <v>36</v>
      </c>
      <c r="G21" s="8" t="s">
        <v>387</v>
      </c>
      <c r="H21" s="27" t="s">
        <v>37</v>
      </c>
      <c r="I21" s="16" t="s">
        <v>148</v>
      </c>
      <c r="J21" s="18" t="s">
        <v>145</v>
      </c>
    </row>
    <row r="22" spans="1:10" s="11" customFormat="1" ht="63" x14ac:dyDescent="0.25">
      <c r="A22" s="19">
        <f t="shared" si="1"/>
        <v>11</v>
      </c>
      <c r="B22" s="16" t="s">
        <v>325</v>
      </c>
      <c r="C22" s="16" t="s">
        <v>323</v>
      </c>
      <c r="D22" s="17" t="s">
        <v>227</v>
      </c>
      <c r="E22" s="27" t="s">
        <v>381</v>
      </c>
      <c r="F22" s="42" t="s">
        <v>36</v>
      </c>
      <c r="G22" s="27" t="s">
        <v>381</v>
      </c>
      <c r="H22" s="42" t="s">
        <v>72</v>
      </c>
      <c r="I22" s="17" t="s">
        <v>324</v>
      </c>
      <c r="J22" s="17"/>
    </row>
    <row r="23" spans="1:10" s="11" customFormat="1" ht="63" x14ac:dyDescent="0.25">
      <c r="A23" s="19">
        <f t="shared" si="1"/>
        <v>12</v>
      </c>
      <c r="B23" s="16" t="s">
        <v>326</v>
      </c>
      <c r="C23" s="16" t="s">
        <v>323</v>
      </c>
      <c r="D23" s="17" t="s">
        <v>227</v>
      </c>
      <c r="E23" s="27" t="s">
        <v>381</v>
      </c>
      <c r="F23" s="42" t="s">
        <v>257</v>
      </c>
      <c r="G23" s="27" t="s">
        <v>381</v>
      </c>
      <c r="H23" s="42" t="s">
        <v>136</v>
      </c>
      <c r="I23" s="17" t="s">
        <v>324</v>
      </c>
      <c r="J23" s="17"/>
    </row>
    <row r="24" spans="1:10" s="11" customFormat="1" ht="63" x14ac:dyDescent="0.25">
      <c r="A24" s="19">
        <f t="shared" si="1"/>
        <v>13</v>
      </c>
      <c r="B24" s="16" t="s">
        <v>327</v>
      </c>
      <c r="C24" s="16" t="s">
        <v>323</v>
      </c>
      <c r="D24" s="17" t="s">
        <v>227</v>
      </c>
      <c r="E24" s="27" t="s">
        <v>381</v>
      </c>
      <c r="F24" s="42" t="s">
        <v>74</v>
      </c>
      <c r="G24" s="27" t="s">
        <v>381</v>
      </c>
      <c r="H24" s="42" t="s">
        <v>75</v>
      </c>
      <c r="I24" s="17" t="s">
        <v>324</v>
      </c>
      <c r="J24" s="17"/>
    </row>
    <row r="25" spans="1:10" s="6" customFormat="1" ht="63" x14ac:dyDescent="0.2">
      <c r="A25" s="19">
        <f t="shared" si="1"/>
        <v>14</v>
      </c>
      <c r="B25" s="17" t="s">
        <v>34</v>
      </c>
      <c r="C25" s="29" t="str">
        <f>C20</f>
        <v>ĐTXD GĐ 22 - Đường dây trung áp</v>
      </c>
      <c r="D25" s="29" t="str">
        <f>B25</f>
        <v>XDM đường dây trung áp 12,7kV Hòa Long 1x50kVA trụ 217/31/38-471CN.</v>
      </c>
      <c r="E25" s="30" t="s">
        <v>381</v>
      </c>
      <c r="F25" s="42" t="s">
        <v>36</v>
      </c>
      <c r="G25" s="30" t="s">
        <v>381</v>
      </c>
      <c r="H25" s="31" t="s">
        <v>132</v>
      </c>
      <c r="I25" s="32" t="s">
        <v>60</v>
      </c>
      <c r="J25" s="17"/>
    </row>
    <row r="26" spans="1:10" ht="47.25" x14ac:dyDescent="0.25">
      <c r="A26" s="19">
        <f t="shared" si="1"/>
        <v>15</v>
      </c>
      <c r="B26" s="28" t="s">
        <v>253</v>
      </c>
      <c r="C26" s="22" t="s">
        <v>227</v>
      </c>
      <c r="D26" s="16" t="s">
        <v>251</v>
      </c>
      <c r="E26" s="27" t="s">
        <v>381</v>
      </c>
      <c r="F26" s="25" t="s">
        <v>71</v>
      </c>
      <c r="G26" s="27" t="s">
        <v>381</v>
      </c>
      <c r="H26" s="25" t="s">
        <v>226</v>
      </c>
      <c r="I26" s="17"/>
      <c r="J26" s="17"/>
    </row>
    <row r="27" spans="1:10" ht="47.25" x14ac:dyDescent="0.25">
      <c r="A27" s="19">
        <f t="shared" si="1"/>
        <v>16</v>
      </c>
      <c r="B27" s="28" t="s">
        <v>254</v>
      </c>
      <c r="C27" s="22" t="s">
        <v>227</v>
      </c>
      <c r="D27" s="16" t="s">
        <v>252</v>
      </c>
      <c r="E27" s="27" t="s">
        <v>381</v>
      </c>
      <c r="F27" s="25" t="s">
        <v>73</v>
      </c>
      <c r="G27" s="27" t="s">
        <v>381</v>
      </c>
      <c r="H27" s="25" t="s">
        <v>130</v>
      </c>
      <c r="I27" s="17"/>
      <c r="J27" s="17"/>
    </row>
    <row r="28" spans="1:10" s="6" customFormat="1" ht="78.75" x14ac:dyDescent="0.2">
      <c r="A28" s="19">
        <f t="shared" si="1"/>
        <v>17</v>
      </c>
      <c r="B28" s="17" t="s">
        <v>35</v>
      </c>
      <c r="C28" s="29" t="str">
        <f>C25</f>
        <v>ĐTXD GĐ 22 - Đường dây trung áp</v>
      </c>
      <c r="D28" s="29" t="str">
        <f>B28</f>
        <v>XDM đường dây trung áp 12,7kV Rạch Mương Khai 1x50kVA trụ 217/31/29/12-471CN.</v>
      </c>
      <c r="E28" s="30" t="s">
        <v>390</v>
      </c>
      <c r="F28" s="42" t="s">
        <v>36</v>
      </c>
      <c r="G28" s="30" t="s">
        <v>390</v>
      </c>
      <c r="H28" s="33" t="s">
        <v>132</v>
      </c>
      <c r="I28" s="32" t="s">
        <v>60</v>
      </c>
      <c r="J28" s="17"/>
    </row>
    <row r="29" spans="1:10" ht="31.5" x14ac:dyDescent="0.25">
      <c r="A29" s="19">
        <f t="shared" si="1"/>
        <v>18</v>
      </c>
      <c r="B29" s="17" t="s">
        <v>82</v>
      </c>
      <c r="C29" s="17" t="s">
        <v>69</v>
      </c>
      <c r="D29" s="28" t="s">
        <v>70</v>
      </c>
      <c r="E29" s="27" t="s">
        <v>390</v>
      </c>
      <c r="F29" s="25" t="s">
        <v>36</v>
      </c>
      <c r="G29" s="27" t="s">
        <v>390</v>
      </c>
      <c r="H29" s="25" t="s">
        <v>71</v>
      </c>
      <c r="I29" s="17" t="s">
        <v>110</v>
      </c>
      <c r="J29" s="17"/>
    </row>
    <row r="30" spans="1:10" ht="31.5" x14ac:dyDescent="0.25">
      <c r="A30" s="19">
        <f t="shared" si="1"/>
        <v>19</v>
      </c>
      <c r="B30" s="17" t="s">
        <v>83</v>
      </c>
      <c r="C30" s="17" t="s">
        <v>69</v>
      </c>
      <c r="D30" s="28" t="s">
        <v>70</v>
      </c>
      <c r="E30" s="27" t="s">
        <v>390</v>
      </c>
      <c r="F30" s="25" t="s">
        <v>72</v>
      </c>
      <c r="G30" s="27" t="s">
        <v>390</v>
      </c>
      <c r="H30" s="25" t="s">
        <v>73</v>
      </c>
      <c r="I30" s="17" t="s">
        <v>111</v>
      </c>
      <c r="J30" s="17"/>
    </row>
    <row r="31" spans="1:10" ht="31.5" x14ac:dyDescent="0.25">
      <c r="A31" s="19">
        <f t="shared" si="1"/>
        <v>20</v>
      </c>
      <c r="B31" s="17" t="s">
        <v>84</v>
      </c>
      <c r="C31" s="17" t="s">
        <v>69</v>
      </c>
      <c r="D31" s="28" t="s">
        <v>70</v>
      </c>
      <c r="E31" s="27" t="s">
        <v>390</v>
      </c>
      <c r="F31" s="25" t="s">
        <v>74</v>
      </c>
      <c r="G31" s="27" t="s">
        <v>390</v>
      </c>
      <c r="H31" s="25" t="s">
        <v>75</v>
      </c>
      <c r="I31" s="17" t="s">
        <v>112</v>
      </c>
      <c r="J31" s="17"/>
    </row>
    <row r="32" spans="1:10" ht="47.25" x14ac:dyDescent="0.25">
      <c r="A32" s="19">
        <f t="shared" si="1"/>
        <v>21</v>
      </c>
      <c r="B32" s="17" t="s">
        <v>85</v>
      </c>
      <c r="C32" s="17" t="s">
        <v>69</v>
      </c>
      <c r="D32" s="28" t="s">
        <v>70</v>
      </c>
      <c r="E32" s="27" t="s">
        <v>390</v>
      </c>
      <c r="F32" s="25" t="s">
        <v>76</v>
      </c>
      <c r="G32" s="27" t="s">
        <v>390</v>
      </c>
      <c r="H32" s="25" t="s">
        <v>37</v>
      </c>
      <c r="I32" s="17" t="s">
        <v>113</v>
      </c>
      <c r="J32" s="17"/>
    </row>
    <row r="33" spans="1:27" s="9" customFormat="1" ht="110.25" x14ac:dyDescent="0.25">
      <c r="A33" s="19">
        <f t="shared" si="1"/>
        <v>22</v>
      </c>
      <c r="B33" s="17" t="s">
        <v>149</v>
      </c>
      <c r="C33" s="17" t="s">
        <v>144</v>
      </c>
      <c r="D33" s="17" t="s">
        <v>150</v>
      </c>
      <c r="E33" s="8" t="s">
        <v>390</v>
      </c>
      <c r="F33" s="27" t="s">
        <v>36</v>
      </c>
      <c r="G33" s="8" t="s">
        <v>390</v>
      </c>
      <c r="H33" s="27" t="s">
        <v>37</v>
      </c>
      <c r="I33" s="44" t="s">
        <v>151</v>
      </c>
      <c r="J33" s="18" t="s">
        <v>145</v>
      </c>
    </row>
    <row r="34" spans="1:27" s="9" customFormat="1" ht="126" x14ac:dyDescent="0.25">
      <c r="A34" s="19">
        <f t="shared" si="1"/>
        <v>23</v>
      </c>
      <c r="B34" s="17" t="s">
        <v>152</v>
      </c>
      <c r="C34" s="17" t="s">
        <v>144</v>
      </c>
      <c r="D34" s="17" t="s">
        <v>153</v>
      </c>
      <c r="E34" s="8" t="s">
        <v>390</v>
      </c>
      <c r="F34" s="27" t="s">
        <v>36</v>
      </c>
      <c r="G34" s="8" t="s">
        <v>390</v>
      </c>
      <c r="H34" s="27" t="s">
        <v>37</v>
      </c>
      <c r="I34" s="44"/>
      <c r="J34" s="18" t="s">
        <v>145</v>
      </c>
    </row>
    <row r="35" spans="1:27" ht="63" x14ac:dyDescent="0.25">
      <c r="A35" s="19">
        <f t="shared" si="1"/>
        <v>24</v>
      </c>
      <c r="B35" s="17" t="s">
        <v>268</v>
      </c>
      <c r="C35" s="17" t="s">
        <v>256</v>
      </c>
      <c r="D35" s="26" t="s">
        <v>287</v>
      </c>
      <c r="E35" s="27" t="s">
        <v>390</v>
      </c>
      <c r="F35" s="41" t="s">
        <v>261</v>
      </c>
      <c r="G35" s="27" t="s">
        <v>390</v>
      </c>
      <c r="H35" s="41" t="s">
        <v>262</v>
      </c>
      <c r="I35" s="26" t="s">
        <v>297</v>
      </c>
      <c r="J35" s="17"/>
    </row>
    <row r="36" spans="1:27" ht="63" x14ac:dyDescent="0.25">
      <c r="A36" s="19">
        <f t="shared" si="1"/>
        <v>25</v>
      </c>
      <c r="B36" s="17" t="s">
        <v>269</v>
      </c>
      <c r="C36" s="17" t="s">
        <v>256</v>
      </c>
      <c r="D36" s="26" t="s">
        <v>288</v>
      </c>
      <c r="E36" s="27" t="s">
        <v>390</v>
      </c>
      <c r="F36" s="41" t="s">
        <v>257</v>
      </c>
      <c r="G36" s="27" t="s">
        <v>390</v>
      </c>
      <c r="H36" s="41" t="s">
        <v>258</v>
      </c>
      <c r="I36" s="26" t="s">
        <v>298</v>
      </c>
      <c r="J36" s="17"/>
    </row>
    <row r="37" spans="1:27" ht="63" x14ac:dyDescent="0.25">
      <c r="A37" s="19">
        <f t="shared" si="1"/>
        <v>26</v>
      </c>
      <c r="B37" s="17" t="s">
        <v>270</v>
      </c>
      <c r="C37" s="17" t="s">
        <v>256</v>
      </c>
      <c r="D37" s="26" t="s">
        <v>289</v>
      </c>
      <c r="E37" s="27" t="s">
        <v>390</v>
      </c>
      <c r="F37" s="41" t="s">
        <v>132</v>
      </c>
      <c r="G37" s="27" t="s">
        <v>390</v>
      </c>
      <c r="H37" s="41" t="s">
        <v>259</v>
      </c>
      <c r="I37" s="26" t="s">
        <v>299</v>
      </c>
      <c r="J37" s="17"/>
    </row>
    <row r="38" spans="1:27" s="10" customFormat="1" ht="31.5" x14ac:dyDescent="0.25">
      <c r="A38" s="19">
        <f t="shared" si="1"/>
        <v>27</v>
      </c>
      <c r="B38" s="17" t="s">
        <v>271</v>
      </c>
      <c r="C38" s="44" t="s">
        <v>263</v>
      </c>
      <c r="D38" s="17" t="s">
        <v>271</v>
      </c>
      <c r="E38" s="45" t="s">
        <v>390</v>
      </c>
      <c r="F38" s="48" t="s">
        <v>128</v>
      </c>
      <c r="G38" s="45" t="s">
        <v>390</v>
      </c>
      <c r="H38" s="48" t="s">
        <v>135</v>
      </c>
      <c r="I38" s="44" t="s">
        <v>264</v>
      </c>
      <c r="J38" s="17"/>
    </row>
    <row r="39" spans="1:27" s="10" customFormat="1" ht="31.5" x14ac:dyDescent="0.25">
      <c r="A39" s="19">
        <f t="shared" si="1"/>
        <v>28</v>
      </c>
      <c r="B39" s="17" t="s">
        <v>272</v>
      </c>
      <c r="C39" s="44"/>
      <c r="D39" s="17" t="s">
        <v>272</v>
      </c>
      <c r="E39" s="45"/>
      <c r="F39" s="48"/>
      <c r="G39" s="45"/>
      <c r="H39" s="48"/>
      <c r="I39" s="44"/>
      <c r="J39" s="17"/>
    </row>
    <row r="40" spans="1:27" s="10" customFormat="1" ht="31.5" x14ac:dyDescent="0.25">
      <c r="A40" s="19">
        <f t="shared" si="1"/>
        <v>29</v>
      </c>
      <c r="B40" s="17" t="s">
        <v>273</v>
      </c>
      <c r="C40" s="44"/>
      <c r="D40" s="17" t="s">
        <v>273</v>
      </c>
      <c r="E40" s="45"/>
      <c r="F40" s="48"/>
      <c r="G40" s="45"/>
      <c r="H40" s="48"/>
      <c r="I40" s="44"/>
      <c r="J40" s="17"/>
    </row>
    <row r="41" spans="1:27" s="10" customFormat="1" ht="63" x14ac:dyDescent="0.25">
      <c r="A41" s="19">
        <f t="shared" si="1"/>
        <v>30</v>
      </c>
      <c r="B41" s="17" t="s">
        <v>274</v>
      </c>
      <c r="C41" s="44" t="s">
        <v>265</v>
      </c>
      <c r="D41" s="17" t="s">
        <v>290</v>
      </c>
      <c r="E41" s="45"/>
      <c r="F41" s="48"/>
      <c r="G41" s="45"/>
      <c r="H41" s="48"/>
      <c r="I41" s="44"/>
      <c r="J41" s="17"/>
    </row>
    <row r="42" spans="1:27" s="10" customFormat="1" ht="47.25" x14ac:dyDescent="0.25">
      <c r="A42" s="19">
        <f t="shared" si="1"/>
        <v>31</v>
      </c>
      <c r="B42" s="17" t="s">
        <v>275</v>
      </c>
      <c r="C42" s="44"/>
      <c r="D42" s="17" t="s">
        <v>275</v>
      </c>
      <c r="E42" s="45"/>
      <c r="F42" s="48"/>
      <c r="G42" s="45"/>
      <c r="H42" s="48"/>
      <c r="I42" s="44"/>
      <c r="J42" s="17"/>
    </row>
    <row r="43" spans="1:27" s="10" customFormat="1" ht="47.25" x14ac:dyDescent="0.25">
      <c r="A43" s="19">
        <f t="shared" si="1"/>
        <v>32</v>
      </c>
      <c r="B43" s="17" t="s">
        <v>276</v>
      </c>
      <c r="C43" s="17" t="s">
        <v>255</v>
      </c>
      <c r="D43" s="17" t="s">
        <v>260</v>
      </c>
      <c r="E43" s="45"/>
      <c r="F43" s="48"/>
      <c r="G43" s="45"/>
      <c r="H43" s="48"/>
      <c r="I43" s="44"/>
      <c r="J43" s="17"/>
    </row>
    <row r="44" spans="1:27" s="6" customFormat="1" ht="110.25" x14ac:dyDescent="0.2">
      <c r="A44" s="19">
        <f t="shared" si="1"/>
        <v>33</v>
      </c>
      <c r="B44" s="17" t="s">
        <v>52</v>
      </c>
      <c r="C44" s="16" t="str">
        <f>C28</f>
        <v>ĐTXD GĐ 22 - Đường dây trung áp</v>
      </c>
      <c r="D44" s="29" t="str">
        <f>B44</f>
        <v>XDM đường dây trung áp ngầm Cu/XLPE/PVC 0,6/1kV (3x50 + 1x25)mm2 từ trụ 196/2-471CN đến trụ 196/10-471CN.</v>
      </c>
      <c r="E44" s="58" t="s">
        <v>391</v>
      </c>
      <c r="F44" s="61" t="s">
        <v>36</v>
      </c>
      <c r="G44" s="58" t="s">
        <v>391</v>
      </c>
      <c r="H44" s="59" t="s">
        <v>135</v>
      </c>
      <c r="I44" s="52" t="s">
        <v>61</v>
      </c>
      <c r="J44" s="17"/>
    </row>
    <row r="45" spans="1:27" s="6" customFormat="1" ht="94.5" x14ac:dyDescent="0.2">
      <c r="A45" s="19">
        <f t="shared" si="1"/>
        <v>34</v>
      </c>
      <c r="B45" s="17" t="s">
        <v>53</v>
      </c>
      <c r="C45" s="16" t="str">
        <f>C44</f>
        <v>ĐTXD GĐ 22 - Đường dây trung áp</v>
      </c>
      <c r="D45" s="29" t="str">
        <f>B45</f>
        <v>XDM đường dây trung áp (3xAsXV 50 + 1xAC 50)mm2 (TT), cắm TBA Khu DC DTNT 1 1x250kVA trụ 196/10-471CN.</v>
      </c>
      <c r="E45" s="58"/>
      <c r="F45" s="61"/>
      <c r="G45" s="58"/>
      <c r="H45" s="60"/>
      <c r="I45" s="52"/>
      <c r="J45" s="17"/>
    </row>
    <row r="46" spans="1:27" s="4" customFormat="1" ht="47.25" x14ac:dyDescent="0.25">
      <c r="A46" s="19">
        <f t="shared" si="1"/>
        <v>35</v>
      </c>
      <c r="B46" s="23" t="s">
        <v>240</v>
      </c>
      <c r="C46" s="22" t="s">
        <v>227</v>
      </c>
      <c r="D46" s="16" t="s">
        <v>228</v>
      </c>
      <c r="E46" s="27" t="s">
        <v>391</v>
      </c>
      <c r="F46" s="25" t="s">
        <v>71</v>
      </c>
      <c r="G46" s="27" t="s">
        <v>391</v>
      </c>
      <c r="H46" s="25" t="s">
        <v>226</v>
      </c>
      <c r="I46" s="17" t="s">
        <v>310</v>
      </c>
      <c r="J46" s="1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s="4" customFormat="1" ht="47.25" x14ac:dyDescent="0.25">
      <c r="A47" s="19">
        <f t="shared" si="1"/>
        <v>36</v>
      </c>
      <c r="B47" s="23" t="s">
        <v>241</v>
      </c>
      <c r="C47" s="22" t="s">
        <v>227</v>
      </c>
      <c r="D47" s="16" t="s">
        <v>229</v>
      </c>
      <c r="E47" s="27" t="s">
        <v>391</v>
      </c>
      <c r="F47" s="25" t="s">
        <v>73</v>
      </c>
      <c r="G47" s="27" t="s">
        <v>391</v>
      </c>
      <c r="H47" s="25" t="s">
        <v>130</v>
      </c>
      <c r="I47" s="17" t="s">
        <v>311</v>
      </c>
      <c r="J47" s="1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s="4" customFormat="1" ht="47.25" x14ac:dyDescent="0.25">
      <c r="A48" s="19">
        <f t="shared" si="1"/>
        <v>37</v>
      </c>
      <c r="B48" s="23" t="s">
        <v>242</v>
      </c>
      <c r="C48" s="22" t="s">
        <v>227</v>
      </c>
      <c r="D48" s="16" t="s">
        <v>230</v>
      </c>
      <c r="E48" s="27" t="s">
        <v>391</v>
      </c>
      <c r="F48" s="25" t="s">
        <v>131</v>
      </c>
      <c r="G48" s="27" t="s">
        <v>391</v>
      </c>
      <c r="H48" s="25" t="s">
        <v>75</v>
      </c>
      <c r="I48" s="17" t="s">
        <v>312</v>
      </c>
      <c r="J48" s="1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10" ht="63" x14ac:dyDescent="0.25">
      <c r="A49" s="19">
        <f t="shared" si="1"/>
        <v>38</v>
      </c>
      <c r="B49" s="28" t="s">
        <v>322</v>
      </c>
      <c r="C49" s="22" t="s">
        <v>227</v>
      </c>
      <c r="D49" s="16" t="s">
        <v>320</v>
      </c>
      <c r="E49" s="27" t="s">
        <v>391</v>
      </c>
      <c r="F49" s="25" t="s">
        <v>71</v>
      </c>
      <c r="G49" s="27" t="s">
        <v>391</v>
      </c>
      <c r="H49" s="25" t="s">
        <v>226</v>
      </c>
      <c r="I49" s="17"/>
      <c r="J49" s="17"/>
    </row>
    <row r="50" spans="1:10" ht="47.25" x14ac:dyDescent="0.25">
      <c r="A50" s="19">
        <f t="shared" si="1"/>
        <v>39</v>
      </c>
      <c r="B50" s="40" t="s">
        <v>250</v>
      </c>
      <c r="C50" s="22" t="s">
        <v>227</v>
      </c>
      <c r="D50" s="16" t="s">
        <v>321</v>
      </c>
      <c r="E50" s="27" t="s">
        <v>391</v>
      </c>
      <c r="F50" s="25" t="s">
        <v>73</v>
      </c>
      <c r="G50" s="27" t="s">
        <v>391</v>
      </c>
      <c r="H50" s="25" t="s">
        <v>130</v>
      </c>
      <c r="I50" s="17"/>
      <c r="J50" s="17"/>
    </row>
    <row r="51" spans="1:10" s="10" customFormat="1" ht="47.25" x14ac:dyDescent="0.25">
      <c r="A51" s="19">
        <f t="shared" si="1"/>
        <v>40</v>
      </c>
      <c r="B51" s="17" t="s">
        <v>277</v>
      </c>
      <c r="C51" s="44" t="s">
        <v>263</v>
      </c>
      <c r="D51" s="17" t="s">
        <v>277</v>
      </c>
      <c r="E51" s="45" t="s">
        <v>391</v>
      </c>
      <c r="F51" s="48" t="s">
        <v>261</v>
      </c>
      <c r="G51" s="45" t="s">
        <v>391</v>
      </c>
      <c r="H51" s="48" t="s">
        <v>266</v>
      </c>
      <c r="I51" s="44" t="s">
        <v>300</v>
      </c>
      <c r="J51" s="17"/>
    </row>
    <row r="52" spans="1:10" s="10" customFormat="1" ht="47.25" x14ac:dyDescent="0.25">
      <c r="A52" s="19">
        <f t="shared" si="1"/>
        <v>41</v>
      </c>
      <c r="B52" s="17" t="s">
        <v>278</v>
      </c>
      <c r="C52" s="44"/>
      <c r="D52" s="17" t="s">
        <v>278</v>
      </c>
      <c r="E52" s="45"/>
      <c r="F52" s="48"/>
      <c r="G52" s="45"/>
      <c r="H52" s="48"/>
      <c r="I52" s="44"/>
      <c r="J52" s="17"/>
    </row>
    <row r="53" spans="1:10" s="10" customFormat="1" ht="47.25" x14ac:dyDescent="0.25">
      <c r="A53" s="19">
        <f t="shared" si="1"/>
        <v>42</v>
      </c>
      <c r="B53" s="17" t="s">
        <v>279</v>
      </c>
      <c r="C53" s="44"/>
      <c r="D53" s="17" t="s">
        <v>279</v>
      </c>
      <c r="E53" s="45" t="s">
        <v>391</v>
      </c>
      <c r="F53" s="48" t="s">
        <v>261</v>
      </c>
      <c r="G53" s="45" t="s">
        <v>391</v>
      </c>
      <c r="H53" s="48" t="s">
        <v>266</v>
      </c>
      <c r="I53" s="44" t="s">
        <v>267</v>
      </c>
      <c r="J53" s="17"/>
    </row>
    <row r="54" spans="1:10" ht="47.25" x14ac:dyDescent="0.25">
      <c r="A54" s="19">
        <f t="shared" si="1"/>
        <v>43</v>
      </c>
      <c r="B54" s="17" t="s">
        <v>280</v>
      </c>
      <c r="C54" s="44"/>
      <c r="D54" s="17" t="s">
        <v>280</v>
      </c>
      <c r="E54" s="45"/>
      <c r="F54" s="48"/>
      <c r="G54" s="45"/>
      <c r="H54" s="48"/>
      <c r="I54" s="44"/>
      <c r="J54" s="17"/>
    </row>
    <row r="55" spans="1:10" ht="157.5" x14ac:dyDescent="0.25">
      <c r="A55" s="19">
        <f t="shared" si="1"/>
        <v>44</v>
      </c>
      <c r="B55" s="17" t="s">
        <v>19</v>
      </c>
      <c r="C55" s="17" t="s">
        <v>25</v>
      </c>
      <c r="D55" s="20" t="s">
        <v>29</v>
      </c>
      <c r="E55" s="27" t="s">
        <v>388</v>
      </c>
      <c r="F55" s="42" t="s">
        <v>36</v>
      </c>
      <c r="G55" s="27" t="s">
        <v>388</v>
      </c>
      <c r="H55" s="42" t="s">
        <v>37</v>
      </c>
      <c r="I55" s="17" t="s">
        <v>15</v>
      </c>
      <c r="J55" s="17"/>
    </row>
    <row r="56" spans="1:10" ht="78.75" x14ac:dyDescent="0.25">
      <c r="A56" s="19">
        <f t="shared" si="1"/>
        <v>45</v>
      </c>
      <c r="B56" s="17" t="s">
        <v>86</v>
      </c>
      <c r="C56" s="17" t="s">
        <v>77</v>
      </c>
      <c r="D56" s="28" t="s">
        <v>106</v>
      </c>
      <c r="E56" s="27" t="s">
        <v>388</v>
      </c>
      <c r="F56" s="25" t="s">
        <v>36</v>
      </c>
      <c r="G56" s="27" t="s">
        <v>388</v>
      </c>
      <c r="H56" s="25" t="s">
        <v>73</v>
      </c>
      <c r="I56" s="53" t="s">
        <v>114</v>
      </c>
      <c r="J56" s="17"/>
    </row>
    <row r="57" spans="1:10" ht="31.5" x14ac:dyDescent="0.25">
      <c r="A57" s="19">
        <f t="shared" si="1"/>
        <v>46</v>
      </c>
      <c r="B57" s="17" t="s">
        <v>87</v>
      </c>
      <c r="C57" s="17" t="s">
        <v>69</v>
      </c>
      <c r="D57" s="28" t="s">
        <v>70</v>
      </c>
      <c r="E57" s="27" t="s">
        <v>388</v>
      </c>
      <c r="F57" s="25" t="s">
        <v>36</v>
      </c>
      <c r="G57" s="27" t="s">
        <v>388</v>
      </c>
      <c r="H57" s="25" t="s">
        <v>73</v>
      </c>
      <c r="I57" s="44"/>
      <c r="J57" s="17"/>
    </row>
    <row r="58" spans="1:10" ht="31.5" x14ac:dyDescent="0.25">
      <c r="A58" s="19">
        <f t="shared" si="1"/>
        <v>47</v>
      </c>
      <c r="B58" s="17" t="s">
        <v>88</v>
      </c>
      <c r="C58" s="17" t="s">
        <v>69</v>
      </c>
      <c r="D58" s="28" t="s">
        <v>70</v>
      </c>
      <c r="E58" s="27" t="s">
        <v>388</v>
      </c>
      <c r="F58" s="25" t="s">
        <v>36</v>
      </c>
      <c r="G58" s="27" t="s">
        <v>388</v>
      </c>
      <c r="H58" s="25" t="s">
        <v>73</v>
      </c>
      <c r="I58" s="44"/>
      <c r="J58" s="17"/>
    </row>
    <row r="59" spans="1:10" ht="47.25" x14ac:dyDescent="0.25">
      <c r="A59" s="19">
        <f t="shared" si="1"/>
        <v>48</v>
      </c>
      <c r="B59" s="17" t="s">
        <v>89</v>
      </c>
      <c r="C59" s="17" t="s">
        <v>78</v>
      </c>
      <c r="D59" s="17" t="s">
        <v>107</v>
      </c>
      <c r="E59" s="27" t="s">
        <v>388</v>
      </c>
      <c r="F59" s="25" t="s">
        <v>36</v>
      </c>
      <c r="G59" s="27" t="s">
        <v>388</v>
      </c>
      <c r="H59" s="25" t="s">
        <v>73</v>
      </c>
      <c r="I59" s="44"/>
      <c r="J59" s="18"/>
    </row>
    <row r="60" spans="1:10" ht="47.25" x14ac:dyDescent="0.25">
      <c r="A60" s="19">
        <f t="shared" si="1"/>
        <v>49</v>
      </c>
      <c r="B60" s="17" t="s">
        <v>90</v>
      </c>
      <c r="C60" s="17" t="s">
        <v>78</v>
      </c>
      <c r="D60" s="17" t="s">
        <v>370</v>
      </c>
      <c r="E60" s="27" t="s">
        <v>388</v>
      </c>
      <c r="F60" s="25" t="s">
        <v>36</v>
      </c>
      <c r="G60" s="27" t="s">
        <v>388</v>
      </c>
      <c r="H60" s="25" t="s">
        <v>73</v>
      </c>
      <c r="I60" s="44"/>
      <c r="J60" s="18"/>
    </row>
    <row r="61" spans="1:10" ht="47.25" x14ac:dyDescent="0.25">
      <c r="A61" s="19">
        <f t="shared" si="1"/>
        <v>50</v>
      </c>
      <c r="B61" s="17" t="s">
        <v>91</v>
      </c>
      <c r="C61" s="17" t="s">
        <v>78</v>
      </c>
      <c r="D61" s="17" t="s">
        <v>108</v>
      </c>
      <c r="E61" s="27" t="s">
        <v>388</v>
      </c>
      <c r="F61" s="25" t="s">
        <v>36</v>
      </c>
      <c r="G61" s="27" t="s">
        <v>388</v>
      </c>
      <c r="H61" s="25" t="s">
        <v>73</v>
      </c>
      <c r="I61" s="44"/>
      <c r="J61" s="18"/>
    </row>
    <row r="62" spans="1:10" s="9" customFormat="1" ht="110.25" x14ac:dyDescent="0.25">
      <c r="A62" s="19">
        <f t="shared" si="1"/>
        <v>51</v>
      </c>
      <c r="B62" s="17" t="s">
        <v>154</v>
      </c>
      <c r="C62" s="17" t="s">
        <v>144</v>
      </c>
      <c r="D62" s="17" t="s">
        <v>155</v>
      </c>
      <c r="E62" s="8" t="s">
        <v>388</v>
      </c>
      <c r="F62" s="27" t="s">
        <v>36</v>
      </c>
      <c r="G62" s="8" t="s">
        <v>388</v>
      </c>
      <c r="H62" s="27" t="s">
        <v>37</v>
      </c>
      <c r="I62" s="44" t="s">
        <v>156</v>
      </c>
      <c r="J62" s="18" t="s">
        <v>145</v>
      </c>
    </row>
    <row r="63" spans="1:10" s="9" customFormat="1" ht="110.25" x14ac:dyDescent="0.25">
      <c r="A63" s="19">
        <f t="shared" si="1"/>
        <v>52</v>
      </c>
      <c r="B63" s="17" t="s">
        <v>157</v>
      </c>
      <c r="C63" s="17" t="s">
        <v>144</v>
      </c>
      <c r="D63" s="17" t="s">
        <v>158</v>
      </c>
      <c r="E63" s="8" t="s">
        <v>388</v>
      </c>
      <c r="F63" s="27" t="s">
        <v>36</v>
      </c>
      <c r="G63" s="8" t="s">
        <v>388</v>
      </c>
      <c r="H63" s="27" t="s">
        <v>37</v>
      </c>
      <c r="I63" s="44"/>
      <c r="J63" s="18" t="s">
        <v>145</v>
      </c>
    </row>
    <row r="64" spans="1:10" ht="31.5" x14ac:dyDescent="0.25">
      <c r="A64" s="19">
        <f t="shared" si="1"/>
        <v>53</v>
      </c>
      <c r="B64" s="17" t="s">
        <v>353</v>
      </c>
      <c r="C64" s="24" t="s">
        <v>351</v>
      </c>
      <c r="D64" s="17" t="s">
        <v>353</v>
      </c>
      <c r="E64" s="27" t="s">
        <v>373</v>
      </c>
      <c r="F64" s="42" t="s">
        <v>36</v>
      </c>
      <c r="G64" s="27" t="s">
        <v>373</v>
      </c>
      <c r="H64" s="42" t="s">
        <v>37</v>
      </c>
      <c r="I64" s="18" t="s">
        <v>342</v>
      </c>
      <c r="J64" s="17"/>
    </row>
    <row r="65" spans="1:10" ht="31.5" x14ac:dyDescent="0.25">
      <c r="A65" s="19">
        <f t="shared" si="1"/>
        <v>54</v>
      </c>
      <c r="B65" s="17" t="s">
        <v>354</v>
      </c>
      <c r="C65" s="24" t="s">
        <v>351</v>
      </c>
      <c r="D65" s="17" t="s">
        <v>354</v>
      </c>
      <c r="E65" s="27" t="s">
        <v>373</v>
      </c>
      <c r="F65" s="42" t="s">
        <v>36</v>
      </c>
      <c r="G65" s="27" t="s">
        <v>373</v>
      </c>
      <c r="H65" s="42" t="s">
        <v>37</v>
      </c>
      <c r="I65" s="18" t="s">
        <v>342</v>
      </c>
      <c r="J65" s="17"/>
    </row>
    <row r="66" spans="1:10" ht="47.25" x14ac:dyDescent="0.25">
      <c r="A66" s="19">
        <f t="shared" si="1"/>
        <v>55</v>
      </c>
      <c r="B66" s="17" t="s">
        <v>355</v>
      </c>
      <c r="C66" s="24" t="s">
        <v>351</v>
      </c>
      <c r="D66" s="17" t="s">
        <v>355</v>
      </c>
      <c r="E66" s="27" t="s">
        <v>374</v>
      </c>
      <c r="F66" s="42" t="s">
        <v>36</v>
      </c>
      <c r="G66" s="27" t="s">
        <v>374</v>
      </c>
      <c r="H66" s="42" t="s">
        <v>37</v>
      </c>
      <c r="I66" s="18" t="s">
        <v>342</v>
      </c>
      <c r="J66" s="17"/>
    </row>
    <row r="67" spans="1:10" ht="31.5" x14ac:dyDescent="0.25">
      <c r="A67" s="19">
        <f t="shared" si="1"/>
        <v>56</v>
      </c>
      <c r="B67" s="17" t="s">
        <v>356</v>
      </c>
      <c r="C67" s="24" t="s">
        <v>351</v>
      </c>
      <c r="D67" s="17" t="s">
        <v>356</v>
      </c>
      <c r="E67" s="27" t="s">
        <v>374</v>
      </c>
      <c r="F67" s="42" t="s">
        <v>36</v>
      </c>
      <c r="G67" s="27" t="s">
        <v>374</v>
      </c>
      <c r="H67" s="42" t="s">
        <v>37</v>
      </c>
      <c r="I67" s="18" t="s">
        <v>342</v>
      </c>
      <c r="J67" s="17"/>
    </row>
    <row r="68" spans="1:10" s="9" customFormat="1" ht="141.75" x14ac:dyDescent="0.25">
      <c r="A68" s="19">
        <f t="shared" si="1"/>
        <v>57</v>
      </c>
      <c r="B68" s="17" t="s">
        <v>159</v>
      </c>
      <c r="C68" s="17" t="s">
        <v>144</v>
      </c>
      <c r="D68" s="17" t="s">
        <v>160</v>
      </c>
      <c r="E68" s="8" t="s">
        <v>374</v>
      </c>
      <c r="F68" s="27" t="s">
        <v>36</v>
      </c>
      <c r="G68" s="8" t="s">
        <v>374</v>
      </c>
      <c r="H68" s="27" t="s">
        <v>37</v>
      </c>
      <c r="I68" s="16" t="s">
        <v>161</v>
      </c>
      <c r="J68" s="18" t="s">
        <v>145</v>
      </c>
    </row>
    <row r="69" spans="1:10" s="9" customFormat="1" ht="141.75" x14ac:dyDescent="0.25">
      <c r="A69" s="19">
        <f t="shared" si="1"/>
        <v>58</v>
      </c>
      <c r="B69" s="17" t="s">
        <v>162</v>
      </c>
      <c r="C69" s="17" t="s">
        <v>144</v>
      </c>
      <c r="D69" s="17" t="s">
        <v>163</v>
      </c>
      <c r="E69" s="8" t="s">
        <v>374</v>
      </c>
      <c r="F69" s="27" t="s">
        <v>36</v>
      </c>
      <c r="G69" s="8" t="s">
        <v>374</v>
      </c>
      <c r="H69" s="27" t="s">
        <v>37</v>
      </c>
      <c r="I69" s="16" t="s">
        <v>164</v>
      </c>
      <c r="J69" s="18" t="s">
        <v>145</v>
      </c>
    </row>
    <row r="70" spans="1:10" s="7" customFormat="1" ht="63" x14ac:dyDescent="0.2">
      <c r="A70" s="19">
        <f t="shared" si="1"/>
        <v>59</v>
      </c>
      <c r="B70" s="17" t="s">
        <v>54</v>
      </c>
      <c r="C70" s="16" t="str">
        <f>C45</f>
        <v>ĐTXD GĐ 22 - Đường dây trung áp</v>
      </c>
      <c r="D70" s="29" t="str">
        <f>B70</f>
        <v>XDM đường dây trung áp 02 mạch ngầm Cu/XLPE/SEhh/PVC 3x240mm2 24kV</v>
      </c>
      <c r="E70" s="58" t="s">
        <v>392</v>
      </c>
      <c r="F70" s="62" t="s">
        <v>36</v>
      </c>
      <c r="G70" s="58" t="s">
        <v>392</v>
      </c>
      <c r="H70" s="46" t="s">
        <v>135</v>
      </c>
      <c r="I70" s="56" t="s">
        <v>395</v>
      </c>
      <c r="J70" s="17"/>
    </row>
    <row r="71" spans="1:10" s="7" customFormat="1" ht="141.75" x14ac:dyDescent="0.2">
      <c r="A71" s="19">
        <f t="shared" si="1"/>
        <v>60</v>
      </c>
      <c r="B71" s="17" t="s">
        <v>57</v>
      </c>
      <c r="C71" s="16" t="str">
        <f t="shared" ref="C71" si="2">C70</f>
        <v>ĐTXD GĐ 22 - Đường dây trung áp</v>
      </c>
      <c r="D71" s="29" t="str">
        <f>B71</f>
        <v>XDM đường dây trung áp 02 mạch (3xACXH 240 + 1xAC 185)mm2 (TT) từ trạm 3x50kVA Đầu lộ Ba Se trụ 83-474CN (VH 471CN) đến trạm 3x50kVA Cổng chào Ô Môn trụ 146-471CN/476CN.</v>
      </c>
      <c r="E71" s="58"/>
      <c r="F71" s="62"/>
      <c r="G71" s="58"/>
      <c r="H71" s="47"/>
      <c r="I71" s="56"/>
      <c r="J71" s="17"/>
    </row>
    <row r="72" spans="1:10" s="7" customFormat="1" ht="63" x14ac:dyDescent="0.2">
      <c r="A72" s="19">
        <f t="shared" si="1"/>
        <v>61</v>
      </c>
      <c r="B72" s="16" t="s">
        <v>38</v>
      </c>
      <c r="C72" s="24" t="s">
        <v>39</v>
      </c>
      <c r="D72" s="17" t="str">
        <f>B72</f>
        <v>TCCS TBA Cổng Chào 1 3x37,5kVA lên 1x160kVA trụ 117/1A-471CN.</v>
      </c>
      <c r="E72" s="58"/>
      <c r="F72" s="62"/>
      <c r="G72" s="58"/>
      <c r="H72" s="47"/>
      <c r="I72" s="56"/>
      <c r="J72" s="17"/>
    </row>
    <row r="73" spans="1:10" s="7" customFormat="1" ht="47.25" x14ac:dyDescent="0.2">
      <c r="A73" s="19">
        <f t="shared" si="1"/>
        <v>62</v>
      </c>
      <c r="B73" s="16" t="s">
        <v>55</v>
      </c>
      <c r="C73" s="16" t="s">
        <v>40</v>
      </c>
      <c r="D73" s="17" t="str">
        <f>B73</f>
        <v>Cắm TBA KV Bình Lập 1x160kVA trụ 88/1-474CN (VH 471CN)</v>
      </c>
      <c r="E73" s="58"/>
      <c r="F73" s="62"/>
      <c r="G73" s="58"/>
      <c r="H73" s="47"/>
      <c r="I73" s="56"/>
      <c r="J73" s="17"/>
    </row>
    <row r="74" spans="1:10" s="7" customFormat="1" ht="47.25" x14ac:dyDescent="0.2">
      <c r="A74" s="19">
        <f t="shared" si="1"/>
        <v>63</v>
      </c>
      <c r="B74" s="16" t="s">
        <v>41</v>
      </c>
      <c r="C74" s="16" t="s">
        <v>40</v>
      </c>
      <c r="D74" s="17" t="str">
        <f>B74</f>
        <v>Cắm TBA Khu Vực 12 1x160kVA trụ 125/1-473CN.</v>
      </c>
      <c r="E74" s="58"/>
      <c r="F74" s="62"/>
      <c r="G74" s="58"/>
      <c r="H74" s="47"/>
      <c r="I74" s="56"/>
      <c r="J74" s="17"/>
    </row>
    <row r="75" spans="1:10" s="11" customFormat="1" ht="63" x14ac:dyDescent="0.25">
      <c r="A75" s="19">
        <f t="shared" si="1"/>
        <v>64</v>
      </c>
      <c r="B75" s="16" t="s">
        <v>328</v>
      </c>
      <c r="C75" s="16" t="s">
        <v>323</v>
      </c>
      <c r="D75" s="17" t="s">
        <v>227</v>
      </c>
      <c r="E75" s="27" t="s">
        <v>382</v>
      </c>
      <c r="F75" s="42" t="s">
        <v>36</v>
      </c>
      <c r="G75" s="27" t="s">
        <v>382</v>
      </c>
      <c r="H75" s="42" t="s">
        <v>72</v>
      </c>
      <c r="I75" s="17" t="s">
        <v>324</v>
      </c>
      <c r="J75" s="17"/>
    </row>
    <row r="76" spans="1:10" s="11" customFormat="1" ht="63" x14ac:dyDescent="0.25">
      <c r="A76" s="19">
        <f t="shared" si="1"/>
        <v>65</v>
      </c>
      <c r="B76" s="16" t="s">
        <v>329</v>
      </c>
      <c r="C76" s="16" t="s">
        <v>323</v>
      </c>
      <c r="D76" s="17" t="s">
        <v>227</v>
      </c>
      <c r="E76" s="27" t="s">
        <v>382</v>
      </c>
      <c r="F76" s="42" t="s">
        <v>257</v>
      </c>
      <c r="G76" s="27" t="s">
        <v>382</v>
      </c>
      <c r="H76" s="42" t="s">
        <v>136</v>
      </c>
      <c r="I76" s="16" t="s">
        <v>324</v>
      </c>
      <c r="J76" s="17"/>
    </row>
    <row r="77" spans="1:10" s="11" customFormat="1" ht="63" x14ac:dyDescent="0.25">
      <c r="A77" s="19">
        <f t="shared" si="1"/>
        <v>66</v>
      </c>
      <c r="B77" s="16" t="s">
        <v>330</v>
      </c>
      <c r="C77" s="16" t="s">
        <v>323</v>
      </c>
      <c r="D77" s="17" t="s">
        <v>227</v>
      </c>
      <c r="E77" s="27" t="s">
        <v>382</v>
      </c>
      <c r="F77" s="42" t="s">
        <v>74</v>
      </c>
      <c r="G77" s="27" t="s">
        <v>382</v>
      </c>
      <c r="H77" s="42" t="s">
        <v>75</v>
      </c>
      <c r="I77" s="17" t="s">
        <v>324</v>
      </c>
      <c r="J77" s="17"/>
    </row>
    <row r="78" spans="1:10" s="6" customFormat="1" ht="78.75" x14ac:dyDescent="0.2">
      <c r="A78" s="19">
        <f t="shared" si="1"/>
        <v>67</v>
      </c>
      <c r="B78" s="34" t="s">
        <v>58</v>
      </c>
      <c r="C78" s="35" t="str">
        <f>C71</f>
        <v>ĐTXD GĐ 22 - Đường dây trung áp</v>
      </c>
      <c r="D78" s="29" t="str">
        <f>B78</f>
        <v>Nâng cấp ĐD trung áp nhánh Trại giam B4 từ 12,7kV lên 22kV từ trụ 88-478CN đến trụ 88/11-478CN</v>
      </c>
      <c r="E78" s="30" t="s">
        <v>382</v>
      </c>
      <c r="F78" s="42" t="s">
        <v>36</v>
      </c>
      <c r="G78" s="30" t="s">
        <v>382</v>
      </c>
      <c r="H78" s="31" t="s">
        <v>140</v>
      </c>
      <c r="I78" s="32" t="s">
        <v>62</v>
      </c>
      <c r="J78" s="17"/>
    </row>
    <row r="79" spans="1:10" s="9" customFormat="1" ht="94.5" x14ac:dyDescent="0.25">
      <c r="A79" s="19">
        <f t="shared" ref="A79:A142" si="3">A78+1</f>
        <v>68</v>
      </c>
      <c r="B79" s="17" t="s">
        <v>165</v>
      </c>
      <c r="C79" s="17" t="s">
        <v>144</v>
      </c>
      <c r="D79" s="17" t="s">
        <v>166</v>
      </c>
      <c r="E79" s="8" t="s">
        <v>382</v>
      </c>
      <c r="F79" s="27" t="s">
        <v>36</v>
      </c>
      <c r="G79" s="8" t="s">
        <v>382</v>
      </c>
      <c r="H79" s="27" t="s">
        <v>37</v>
      </c>
      <c r="I79" s="16" t="s">
        <v>168</v>
      </c>
      <c r="J79" s="18" t="s">
        <v>145</v>
      </c>
    </row>
    <row r="80" spans="1:10" s="9" customFormat="1" ht="110.25" x14ac:dyDescent="0.25">
      <c r="A80" s="19">
        <f t="shared" si="3"/>
        <v>69</v>
      </c>
      <c r="B80" s="17" t="s">
        <v>169</v>
      </c>
      <c r="C80" s="17" t="s">
        <v>144</v>
      </c>
      <c r="D80" s="17" t="s">
        <v>170</v>
      </c>
      <c r="E80" s="8" t="s">
        <v>167</v>
      </c>
      <c r="F80" s="27" t="s">
        <v>36</v>
      </c>
      <c r="G80" s="8" t="s">
        <v>167</v>
      </c>
      <c r="H80" s="27" t="s">
        <v>37</v>
      </c>
      <c r="I80" s="16" t="s">
        <v>171</v>
      </c>
      <c r="J80" s="18" t="s">
        <v>145</v>
      </c>
    </row>
    <row r="81" spans="1:27" s="6" customFormat="1" ht="63" x14ac:dyDescent="0.2">
      <c r="A81" s="19">
        <f t="shared" si="3"/>
        <v>70</v>
      </c>
      <c r="B81" s="34" t="s">
        <v>42</v>
      </c>
      <c r="C81" s="34" t="s">
        <v>40</v>
      </c>
      <c r="D81" s="17" t="str">
        <f>B81</f>
        <v xml:space="preserve">TCCS TBA Cống Số 43 từ 3x37,5kVA lên 1x160kVA trụ 129/1-471CN. </v>
      </c>
      <c r="E81" s="30" t="s">
        <v>393</v>
      </c>
      <c r="F81" s="42" t="s">
        <v>36</v>
      </c>
      <c r="G81" s="30" t="s">
        <v>393</v>
      </c>
      <c r="H81" s="31" t="s">
        <v>140</v>
      </c>
      <c r="I81" s="32" t="s">
        <v>63</v>
      </c>
      <c r="J81" s="17"/>
    </row>
    <row r="82" spans="1:27" ht="31.5" x14ac:dyDescent="0.25">
      <c r="A82" s="19">
        <f t="shared" si="3"/>
        <v>71</v>
      </c>
      <c r="B82" s="17" t="s">
        <v>92</v>
      </c>
      <c r="C82" s="17" t="s">
        <v>69</v>
      </c>
      <c r="D82" s="17" t="s">
        <v>70</v>
      </c>
      <c r="E82" s="27" t="s">
        <v>393</v>
      </c>
      <c r="F82" s="25" t="s">
        <v>36</v>
      </c>
      <c r="G82" s="27" t="s">
        <v>393</v>
      </c>
      <c r="H82" s="25" t="s">
        <v>71</v>
      </c>
      <c r="I82" s="17" t="s">
        <v>115</v>
      </c>
      <c r="J82" s="18"/>
    </row>
    <row r="83" spans="1:27" ht="47.25" x14ac:dyDescent="0.25">
      <c r="A83" s="19">
        <f t="shared" si="3"/>
        <v>72</v>
      </c>
      <c r="B83" s="17" t="s">
        <v>93</v>
      </c>
      <c r="C83" s="17" t="s">
        <v>69</v>
      </c>
      <c r="D83" s="17" t="s">
        <v>70</v>
      </c>
      <c r="E83" s="27" t="s">
        <v>393</v>
      </c>
      <c r="F83" s="25" t="s">
        <v>72</v>
      </c>
      <c r="G83" s="27" t="s">
        <v>393</v>
      </c>
      <c r="H83" s="25" t="s">
        <v>73</v>
      </c>
      <c r="I83" s="17" t="s">
        <v>116</v>
      </c>
      <c r="J83" s="18"/>
    </row>
    <row r="84" spans="1:27" ht="31.5" x14ac:dyDescent="0.25">
      <c r="A84" s="19">
        <f t="shared" si="3"/>
        <v>73</v>
      </c>
      <c r="B84" s="17" t="s">
        <v>94</v>
      </c>
      <c r="C84" s="17" t="s">
        <v>69</v>
      </c>
      <c r="D84" s="17" t="s">
        <v>70</v>
      </c>
      <c r="E84" s="27" t="s">
        <v>393</v>
      </c>
      <c r="F84" s="25" t="s">
        <v>74</v>
      </c>
      <c r="G84" s="27" t="s">
        <v>393</v>
      </c>
      <c r="H84" s="25" t="s">
        <v>75</v>
      </c>
      <c r="I84" s="17" t="s">
        <v>117</v>
      </c>
      <c r="J84" s="18"/>
    </row>
    <row r="85" spans="1:27" ht="31.5" x14ac:dyDescent="0.25">
      <c r="A85" s="19">
        <f t="shared" si="3"/>
        <v>74</v>
      </c>
      <c r="B85" s="17" t="s">
        <v>95</v>
      </c>
      <c r="C85" s="17" t="s">
        <v>69</v>
      </c>
      <c r="D85" s="17" t="s">
        <v>70</v>
      </c>
      <c r="E85" s="27" t="s">
        <v>393</v>
      </c>
      <c r="F85" s="25" t="s">
        <v>76</v>
      </c>
      <c r="G85" s="27" t="s">
        <v>393</v>
      </c>
      <c r="H85" s="25" t="s">
        <v>37</v>
      </c>
      <c r="I85" s="17" t="s">
        <v>118</v>
      </c>
      <c r="J85" s="18"/>
    </row>
    <row r="86" spans="1:27" s="9" customFormat="1" ht="31.5" x14ac:dyDescent="0.25">
      <c r="A86" s="19">
        <f t="shared" si="3"/>
        <v>75</v>
      </c>
      <c r="B86" s="17" t="s">
        <v>212</v>
      </c>
      <c r="C86" s="17" t="s">
        <v>70</v>
      </c>
      <c r="D86" s="17" t="s">
        <v>137</v>
      </c>
      <c r="E86" s="8" t="s">
        <v>209</v>
      </c>
      <c r="F86" s="27" t="s">
        <v>36</v>
      </c>
      <c r="G86" s="8" t="s">
        <v>209</v>
      </c>
      <c r="H86" s="27" t="s">
        <v>129</v>
      </c>
      <c r="I86" s="18" t="s">
        <v>138</v>
      </c>
      <c r="J86" s="18"/>
    </row>
    <row r="87" spans="1:27" s="9" customFormat="1" ht="31.5" x14ac:dyDescent="0.25">
      <c r="A87" s="19">
        <f t="shared" si="3"/>
        <v>76</v>
      </c>
      <c r="B87" s="17" t="s">
        <v>213</v>
      </c>
      <c r="C87" s="17" t="s">
        <v>70</v>
      </c>
      <c r="D87" s="17" t="s">
        <v>137</v>
      </c>
      <c r="E87" s="8" t="s">
        <v>209</v>
      </c>
      <c r="F87" s="27" t="s">
        <v>139</v>
      </c>
      <c r="G87" s="8" t="s">
        <v>209</v>
      </c>
      <c r="H87" s="27" t="s">
        <v>140</v>
      </c>
      <c r="I87" s="18" t="s">
        <v>138</v>
      </c>
      <c r="J87" s="18"/>
    </row>
    <row r="88" spans="1:27" s="9" customFormat="1" ht="31.5" x14ac:dyDescent="0.25">
      <c r="A88" s="19">
        <f t="shared" si="3"/>
        <v>77</v>
      </c>
      <c r="B88" s="17" t="s">
        <v>214</v>
      </c>
      <c r="C88" s="17" t="s">
        <v>70</v>
      </c>
      <c r="D88" s="17" t="s">
        <v>137</v>
      </c>
      <c r="E88" s="8" t="s">
        <v>209</v>
      </c>
      <c r="F88" s="27" t="s">
        <v>74</v>
      </c>
      <c r="G88" s="8" t="s">
        <v>209</v>
      </c>
      <c r="H88" s="27" t="s">
        <v>75</v>
      </c>
      <c r="I88" s="18" t="s">
        <v>138</v>
      </c>
      <c r="J88" s="18"/>
    </row>
    <row r="89" spans="1:27" s="9" customFormat="1" ht="31.5" x14ac:dyDescent="0.25">
      <c r="A89" s="19">
        <f t="shared" si="3"/>
        <v>78</v>
      </c>
      <c r="B89" s="17" t="s">
        <v>215</v>
      </c>
      <c r="C89" s="17" t="s">
        <v>70</v>
      </c>
      <c r="D89" s="17" t="s">
        <v>137</v>
      </c>
      <c r="E89" s="8" t="s">
        <v>209</v>
      </c>
      <c r="F89" s="27" t="s">
        <v>142</v>
      </c>
      <c r="G89" s="8" t="s">
        <v>209</v>
      </c>
      <c r="H89" s="27" t="s">
        <v>37</v>
      </c>
      <c r="I89" s="18" t="s">
        <v>138</v>
      </c>
      <c r="J89" s="18"/>
    </row>
    <row r="90" spans="1:27" ht="63" x14ac:dyDescent="0.25">
      <c r="A90" s="19">
        <f t="shared" si="3"/>
        <v>79</v>
      </c>
      <c r="B90" s="17" t="s">
        <v>281</v>
      </c>
      <c r="C90" s="17" t="s">
        <v>256</v>
      </c>
      <c r="D90" s="26" t="s">
        <v>291</v>
      </c>
      <c r="E90" s="27" t="s">
        <v>393</v>
      </c>
      <c r="F90" s="41" t="s">
        <v>261</v>
      </c>
      <c r="G90" s="27" t="s">
        <v>393</v>
      </c>
      <c r="H90" s="41" t="s">
        <v>262</v>
      </c>
      <c r="I90" s="26" t="s">
        <v>301</v>
      </c>
      <c r="J90" s="17"/>
    </row>
    <row r="91" spans="1:27" ht="63" x14ac:dyDescent="0.25">
      <c r="A91" s="19">
        <f t="shared" si="3"/>
        <v>80</v>
      </c>
      <c r="B91" s="17" t="s">
        <v>282</v>
      </c>
      <c r="C91" s="17" t="s">
        <v>256</v>
      </c>
      <c r="D91" s="26" t="s">
        <v>292</v>
      </c>
      <c r="E91" s="27" t="s">
        <v>393</v>
      </c>
      <c r="F91" s="41" t="s">
        <v>257</v>
      </c>
      <c r="G91" s="27" t="s">
        <v>393</v>
      </c>
      <c r="H91" s="41" t="s">
        <v>258</v>
      </c>
      <c r="I91" s="26" t="s">
        <v>302</v>
      </c>
      <c r="J91" s="17"/>
    </row>
    <row r="92" spans="1:27" ht="63" x14ac:dyDescent="0.25">
      <c r="A92" s="19">
        <f t="shared" si="3"/>
        <v>81</v>
      </c>
      <c r="B92" s="17" t="s">
        <v>283</v>
      </c>
      <c r="C92" s="17" t="s">
        <v>256</v>
      </c>
      <c r="D92" s="26" t="s">
        <v>293</v>
      </c>
      <c r="E92" s="27" t="s">
        <v>393</v>
      </c>
      <c r="F92" s="41" t="s">
        <v>132</v>
      </c>
      <c r="G92" s="27" t="s">
        <v>393</v>
      </c>
      <c r="H92" s="41" t="s">
        <v>259</v>
      </c>
      <c r="I92" s="26" t="s">
        <v>303</v>
      </c>
      <c r="J92" s="17"/>
    </row>
    <row r="93" spans="1:27" s="6" customFormat="1" ht="63" x14ac:dyDescent="0.2">
      <c r="A93" s="19">
        <f t="shared" si="3"/>
        <v>82</v>
      </c>
      <c r="B93" s="34" t="s">
        <v>43</v>
      </c>
      <c r="C93" s="16" t="s">
        <v>40</v>
      </c>
      <c r="D93" s="17" t="str">
        <f>B93</f>
        <v>Di dời, TCCS TBA Thới Hòa 1 2x50kVA lên 1x160kVA trụ 217/31/11/7-471CN.</v>
      </c>
      <c r="E93" s="27" t="s">
        <v>232</v>
      </c>
      <c r="F93" s="42" t="s">
        <v>36</v>
      </c>
      <c r="G93" s="27" t="s">
        <v>232</v>
      </c>
      <c r="H93" s="31" t="s">
        <v>140</v>
      </c>
      <c r="I93" s="21" t="s">
        <v>64</v>
      </c>
      <c r="J93" s="17"/>
    </row>
    <row r="94" spans="1:27" s="9" customFormat="1" ht="94.5" x14ac:dyDescent="0.25">
      <c r="A94" s="19">
        <f t="shared" si="3"/>
        <v>83</v>
      </c>
      <c r="B94" s="17" t="s">
        <v>172</v>
      </c>
      <c r="C94" s="17" t="s">
        <v>144</v>
      </c>
      <c r="D94" s="17" t="s">
        <v>173</v>
      </c>
      <c r="E94" s="8" t="s">
        <v>174</v>
      </c>
      <c r="F94" s="27" t="s">
        <v>36</v>
      </c>
      <c r="G94" s="8" t="s">
        <v>174</v>
      </c>
      <c r="H94" s="27" t="s">
        <v>37</v>
      </c>
      <c r="I94" s="44" t="s">
        <v>175</v>
      </c>
      <c r="J94" s="18" t="s">
        <v>145</v>
      </c>
    </row>
    <row r="95" spans="1:27" s="9" customFormat="1" ht="110.25" x14ac:dyDescent="0.25">
      <c r="A95" s="19">
        <f t="shared" si="3"/>
        <v>84</v>
      </c>
      <c r="B95" s="17" t="s">
        <v>176</v>
      </c>
      <c r="C95" s="17" t="s">
        <v>144</v>
      </c>
      <c r="D95" s="17" t="s">
        <v>177</v>
      </c>
      <c r="E95" s="8" t="s">
        <v>174</v>
      </c>
      <c r="F95" s="27" t="s">
        <v>36</v>
      </c>
      <c r="G95" s="8" t="s">
        <v>174</v>
      </c>
      <c r="H95" s="27" t="s">
        <v>37</v>
      </c>
      <c r="I95" s="44"/>
      <c r="J95" s="18" t="s">
        <v>145</v>
      </c>
    </row>
    <row r="96" spans="1:27" s="4" customFormat="1" ht="47.25" x14ac:dyDescent="0.25">
      <c r="A96" s="19">
        <f t="shared" si="3"/>
        <v>85</v>
      </c>
      <c r="B96" s="23" t="s">
        <v>243</v>
      </c>
      <c r="C96" s="22" t="s">
        <v>227</v>
      </c>
      <c r="D96" s="16" t="s">
        <v>231</v>
      </c>
      <c r="E96" s="27" t="s">
        <v>232</v>
      </c>
      <c r="F96" s="25" t="s">
        <v>71</v>
      </c>
      <c r="G96" s="27" t="s">
        <v>232</v>
      </c>
      <c r="H96" s="25" t="s">
        <v>226</v>
      </c>
      <c r="I96" s="17" t="s">
        <v>313</v>
      </c>
      <c r="J96" s="1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s="4" customFormat="1" ht="47.25" x14ac:dyDescent="0.25">
      <c r="A97" s="19">
        <f t="shared" si="3"/>
        <v>86</v>
      </c>
      <c r="B97" s="23" t="s">
        <v>244</v>
      </c>
      <c r="C97" s="22" t="s">
        <v>227</v>
      </c>
      <c r="D97" s="16" t="s">
        <v>233</v>
      </c>
      <c r="E97" s="27" t="s">
        <v>232</v>
      </c>
      <c r="F97" s="25" t="s">
        <v>73</v>
      </c>
      <c r="G97" s="27" t="s">
        <v>232</v>
      </c>
      <c r="H97" s="25" t="s">
        <v>130</v>
      </c>
      <c r="I97" s="17" t="s">
        <v>314</v>
      </c>
      <c r="J97" s="1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s="4" customFormat="1" ht="63" x14ac:dyDescent="0.25">
      <c r="A98" s="19">
        <f t="shared" si="3"/>
        <v>87</v>
      </c>
      <c r="B98" s="23" t="s">
        <v>245</v>
      </c>
      <c r="C98" s="22" t="s">
        <v>227</v>
      </c>
      <c r="D98" s="16" t="s">
        <v>234</v>
      </c>
      <c r="E98" s="27" t="s">
        <v>232</v>
      </c>
      <c r="F98" s="25" t="s">
        <v>131</v>
      </c>
      <c r="G98" s="27" t="s">
        <v>232</v>
      </c>
      <c r="H98" s="25" t="s">
        <v>75</v>
      </c>
      <c r="I98" s="17" t="s">
        <v>315</v>
      </c>
      <c r="J98" s="1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s="11" customFormat="1" ht="110.25" x14ac:dyDescent="0.25">
      <c r="A99" s="19">
        <f t="shared" si="3"/>
        <v>88</v>
      </c>
      <c r="B99" s="16" t="s">
        <v>331</v>
      </c>
      <c r="C99" s="16" t="s">
        <v>332</v>
      </c>
      <c r="D99" s="17" t="s">
        <v>134</v>
      </c>
      <c r="E99" s="27" t="s">
        <v>383</v>
      </c>
      <c r="F99" s="42" t="s">
        <v>36</v>
      </c>
      <c r="G99" s="27" t="s">
        <v>383</v>
      </c>
      <c r="H99" s="42" t="s">
        <v>127</v>
      </c>
      <c r="I99" s="17" t="s">
        <v>133</v>
      </c>
      <c r="J99" s="17"/>
    </row>
    <row r="100" spans="1:27" ht="141.75" x14ac:dyDescent="0.25">
      <c r="A100" s="19">
        <f t="shared" si="3"/>
        <v>89</v>
      </c>
      <c r="B100" s="17" t="s">
        <v>20</v>
      </c>
      <c r="C100" s="17" t="s">
        <v>25</v>
      </c>
      <c r="D100" s="20" t="s">
        <v>30</v>
      </c>
      <c r="E100" s="27" t="s">
        <v>383</v>
      </c>
      <c r="F100" s="42" t="s">
        <v>36</v>
      </c>
      <c r="G100" s="27" t="s">
        <v>383</v>
      </c>
      <c r="H100" s="42" t="s">
        <v>37</v>
      </c>
      <c r="I100" s="17" t="s">
        <v>12</v>
      </c>
      <c r="J100" s="17"/>
    </row>
    <row r="101" spans="1:27" s="9" customFormat="1" ht="31.5" x14ac:dyDescent="0.25">
      <c r="A101" s="19">
        <f t="shared" si="3"/>
        <v>90</v>
      </c>
      <c r="B101" s="17" t="s">
        <v>216</v>
      </c>
      <c r="C101" s="17" t="s">
        <v>70</v>
      </c>
      <c r="D101" s="17" t="s">
        <v>137</v>
      </c>
      <c r="E101" s="8" t="s">
        <v>210</v>
      </c>
      <c r="F101" s="27" t="s">
        <v>36</v>
      </c>
      <c r="G101" s="8" t="s">
        <v>210</v>
      </c>
      <c r="H101" s="27" t="s">
        <v>129</v>
      </c>
      <c r="I101" s="18" t="s">
        <v>138</v>
      </c>
      <c r="J101" s="18"/>
    </row>
    <row r="102" spans="1:27" s="9" customFormat="1" ht="31.5" x14ac:dyDescent="0.25">
      <c r="A102" s="19">
        <f t="shared" si="3"/>
        <v>91</v>
      </c>
      <c r="B102" s="17" t="s">
        <v>217</v>
      </c>
      <c r="C102" s="17" t="s">
        <v>70</v>
      </c>
      <c r="D102" s="17" t="s">
        <v>137</v>
      </c>
      <c r="E102" s="8" t="s">
        <v>210</v>
      </c>
      <c r="F102" s="27" t="s">
        <v>139</v>
      </c>
      <c r="G102" s="8" t="s">
        <v>210</v>
      </c>
      <c r="H102" s="27" t="s">
        <v>140</v>
      </c>
      <c r="I102" s="18" t="s">
        <v>138</v>
      </c>
      <c r="J102" s="18"/>
    </row>
    <row r="103" spans="1:27" s="9" customFormat="1" ht="31.5" x14ac:dyDescent="0.25">
      <c r="A103" s="19">
        <f t="shared" si="3"/>
        <v>92</v>
      </c>
      <c r="B103" s="17" t="s">
        <v>218</v>
      </c>
      <c r="C103" s="17" t="s">
        <v>70</v>
      </c>
      <c r="D103" s="17" t="s">
        <v>137</v>
      </c>
      <c r="E103" s="8" t="s">
        <v>210</v>
      </c>
      <c r="F103" s="27" t="s">
        <v>74</v>
      </c>
      <c r="G103" s="8" t="s">
        <v>210</v>
      </c>
      <c r="H103" s="27" t="s">
        <v>75</v>
      </c>
      <c r="I103" s="16" t="s">
        <v>141</v>
      </c>
      <c r="J103" s="18"/>
    </row>
    <row r="104" spans="1:27" s="9" customFormat="1" ht="31.5" x14ac:dyDescent="0.25">
      <c r="A104" s="19">
        <f t="shared" si="3"/>
        <v>93</v>
      </c>
      <c r="B104" s="17" t="s">
        <v>219</v>
      </c>
      <c r="C104" s="17" t="s">
        <v>70</v>
      </c>
      <c r="D104" s="17" t="s">
        <v>137</v>
      </c>
      <c r="E104" s="8" t="s">
        <v>210</v>
      </c>
      <c r="F104" s="27" t="s">
        <v>142</v>
      </c>
      <c r="G104" s="8" t="s">
        <v>210</v>
      </c>
      <c r="H104" s="27" t="s">
        <v>37</v>
      </c>
      <c r="I104" s="16" t="s">
        <v>141</v>
      </c>
      <c r="J104" s="18"/>
    </row>
    <row r="105" spans="1:27" s="9" customFormat="1" ht="110.25" x14ac:dyDescent="0.25">
      <c r="A105" s="19">
        <f t="shared" si="3"/>
        <v>94</v>
      </c>
      <c r="B105" s="17" t="s">
        <v>178</v>
      </c>
      <c r="C105" s="17" t="s">
        <v>144</v>
      </c>
      <c r="D105" s="17" t="s">
        <v>179</v>
      </c>
      <c r="E105" s="8" t="s">
        <v>180</v>
      </c>
      <c r="F105" s="27" t="s">
        <v>36</v>
      </c>
      <c r="G105" s="8" t="s">
        <v>180</v>
      </c>
      <c r="H105" s="27" t="s">
        <v>37</v>
      </c>
      <c r="I105" s="16" t="s">
        <v>181</v>
      </c>
      <c r="J105" s="18" t="s">
        <v>145</v>
      </c>
    </row>
    <row r="106" spans="1:27" s="9" customFormat="1" ht="141.75" x14ac:dyDescent="0.25">
      <c r="A106" s="19">
        <f t="shared" si="3"/>
        <v>95</v>
      </c>
      <c r="B106" s="17" t="s">
        <v>182</v>
      </c>
      <c r="C106" s="17" t="s">
        <v>144</v>
      </c>
      <c r="D106" s="17" t="s">
        <v>183</v>
      </c>
      <c r="E106" s="8" t="s">
        <v>180</v>
      </c>
      <c r="F106" s="27" t="s">
        <v>36</v>
      </c>
      <c r="G106" s="8" t="s">
        <v>180</v>
      </c>
      <c r="H106" s="27" t="s">
        <v>37</v>
      </c>
      <c r="I106" s="16" t="s">
        <v>184</v>
      </c>
      <c r="J106" s="18" t="s">
        <v>145</v>
      </c>
    </row>
    <row r="107" spans="1:27" ht="31.5" x14ac:dyDescent="0.25">
      <c r="A107" s="19">
        <f t="shared" si="3"/>
        <v>96</v>
      </c>
      <c r="B107" s="17" t="s">
        <v>357</v>
      </c>
      <c r="C107" s="24" t="s">
        <v>351</v>
      </c>
      <c r="D107" s="17" t="s">
        <v>357</v>
      </c>
      <c r="E107" s="27" t="s">
        <v>375</v>
      </c>
      <c r="F107" s="42" t="s">
        <v>36</v>
      </c>
      <c r="G107" s="27" t="s">
        <v>375</v>
      </c>
      <c r="H107" s="42" t="s">
        <v>37</v>
      </c>
      <c r="I107" s="18" t="s">
        <v>342</v>
      </c>
      <c r="J107" s="17"/>
    </row>
    <row r="108" spans="1:27" ht="31.5" x14ac:dyDescent="0.25">
      <c r="A108" s="19">
        <f t="shared" si="3"/>
        <v>97</v>
      </c>
      <c r="B108" s="17" t="s">
        <v>358</v>
      </c>
      <c r="C108" s="24" t="s">
        <v>351</v>
      </c>
      <c r="D108" s="17" t="s">
        <v>358</v>
      </c>
      <c r="E108" s="27" t="s">
        <v>375</v>
      </c>
      <c r="F108" s="42" t="s">
        <v>36</v>
      </c>
      <c r="G108" s="27" t="s">
        <v>375</v>
      </c>
      <c r="H108" s="42" t="s">
        <v>37</v>
      </c>
      <c r="I108" s="18" t="s">
        <v>342</v>
      </c>
      <c r="J108" s="17"/>
    </row>
    <row r="109" spans="1:27" ht="126" x14ac:dyDescent="0.25">
      <c r="A109" s="19">
        <f t="shared" si="3"/>
        <v>98</v>
      </c>
      <c r="B109" s="17" t="s">
        <v>21</v>
      </c>
      <c r="C109" s="17" t="s">
        <v>25</v>
      </c>
      <c r="D109" s="20" t="s">
        <v>26</v>
      </c>
      <c r="E109" s="27" t="s">
        <v>389</v>
      </c>
      <c r="F109" s="42" t="s">
        <v>36</v>
      </c>
      <c r="G109" s="27" t="s">
        <v>389</v>
      </c>
      <c r="H109" s="42" t="s">
        <v>37</v>
      </c>
      <c r="I109" s="17" t="s">
        <v>16</v>
      </c>
      <c r="J109" s="17"/>
    </row>
    <row r="110" spans="1:27" s="6" customFormat="1" ht="63" x14ac:dyDescent="0.2">
      <c r="A110" s="19">
        <f t="shared" si="3"/>
        <v>99</v>
      </c>
      <c r="B110" s="34" t="s">
        <v>44</v>
      </c>
      <c r="C110" s="17" t="s">
        <v>40</v>
      </c>
      <c r="D110" s="17" t="str">
        <f>B110</f>
        <v>TCCS TBA Trại giam B4 2x50kVA lên 1x160kVA trụ 88/11-478CN.</v>
      </c>
      <c r="E110" s="30" t="s">
        <v>389</v>
      </c>
      <c r="F110" s="42" t="s">
        <v>36</v>
      </c>
      <c r="G110" s="30" t="s">
        <v>389</v>
      </c>
      <c r="H110" s="42" t="s">
        <v>140</v>
      </c>
      <c r="I110" s="21" t="s">
        <v>62</v>
      </c>
      <c r="J110" s="17"/>
    </row>
    <row r="111" spans="1:27" s="9" customFormat="1" ht="126" x14ac:dyDescent="0.25">
      <c r="A111" s="19">
        <f t="shared" si="3"/>
        <v>100</v>
      </c>
      <c r="B111" s="17" t="s">
        <v>185</v>
      </c>
      <c r="C111" s="17" t="s">
        <v>144</v>
      </c>
      <c r="D111" s="17" t="s">
        <v>186</v>
      </c>
      <c r="E111" s="8" t="s">
        <v>187</v>
      </c>
      <c r="F111" s="27" t="s">
        <v>36</v>
      </c>
      <c r="G111" s="8" t="s">
        <v>187</v>
      </c>
      <c r="H111" s="27" t="s">
        <v>37</v>
      </c>
      <c r="I111" s="16" t="s">
        <v>188</v>
      </c>
      <c r="J111" s="18" t="s">
        <v>145</v>
      </c>
    </row>
    <row r="112" spans="1:27" s="9" customFormat="1" ht="126" x14ac:dyDescent="0.25">
      <c r="A112" s="19">
        <f t="shared" si="3"/>
        <v>101</v>
      </c>
      <c r="B112" s="17" t="s">
        <v>189</v>
      </c>
      <c r="C112" s="17" t="s">
        <v>144</v>
      </c>
      <c r="D112" s="17" t="s">
        <v>190</v>
      </c>
      <c r="E112" s="8" t="s">
        <v>187</v>
      </c>
      <c r="F112" s="27" t="s">
        <v>36</v>
      </c>
      <c r="G112" s="8" t="s">
        <v>187</v>
      </c>
      <c r="H112" s="27" t="s">
        <v>37</v>
      </c>
      <c r="I112" s="44" t="s">
        <v>191</v>
      </c>
      <c r="J112" s="18" t="s">
        <v>145</v>
      </c>
    </row>
    <row r="113" spans="1:10" s="9" customFormat="1" ht="126" x14ac:dyDescent="0.25">
      <c r="A113" s="19">
        <f t="shared" si="3"/>
        <v>102</v>
      </c>
      <c r="B113" s="17" t="s">
        <v>192</v>
      </c>
      <c r="C113" s="17" t="s">
        <v>144</v>
      </c>
      <c r="D113" s="17" t="s">
        <v>193</v>
      </c>
      <c r="E113" s="8" t="s">
        <v>187</v>
      </c>
      <c r="F113" s="27" t="s">
        <v>36</v>
      </c>
      <c r="G113" s="8" t="s">
        <v>187</v>
      </c>
      <c r="H113" s="27" t="s">
        <v>37</v>
      </c>
      <c r="I113" s="44"/>
      <c r="J113" s="18" t="s">
        <v>145</v>
      </c>
    </row>
    <row r="114" spans="1:10" s="11" customFormat="1" ht="63" x14ac:dyDescent="0.25">
      <c r="A114" s="19">
        <f t="shared" si="3"/>
        <v>103</v>
      </c>
      <c r="B114" s="16" t="s">
        <v>333</v>
      </c>
      <c r="C114" s="16" t="s">
        <v>323</v>
      </c>
      <c r="D114" s="17" t="s">
        <v>227</v>
      </c>
      <c r="E114" s="27" t="s">
        <v>384</v>
      </c>
      <c r="F114" s="42" t="s">
        <v>36</v>
      </c>
      <c r="G114" s="27" t="s">
        <v>384</v>
      </c>
      <c r="H114" s="42" t="s">
        <v>72</v>
      </c>
      <c r="I114" s="17" t="s">
        <v>324</v>
      </c>
      <c r="J114" s="17"/>
    </row>
    <row r="115" spans="1:10" s="11" customFormat="1" ht="63" x14ac:dyDescent="0.25">
      <c r="A115" s="19">
        <f t="shared" si="3"/>
        <v>104</v>
      </c>
      <c r="B115" s="16" t="s">
        <v>334</v>
      </c>
      <c r="C115" s="16" t="s">
        <v>323</v>
      </c>
      <c r="D115" s="17" t="s">
        <v>227</v>
      </c>
      <c r="E115" s="27" t="s">
        <v>384</v>
      </c>
      <c r="F115" s="42" t="s">
        <v>257</v>
      </c>
      <c r="G115" s="27" t="s">
        <v>384</v>
      </c>
      <c r="H115" s="42" t="s">
        <v>136</v>
      </c>
      <c r="I115" s="17" t="s">
        <v>324</v>
      </c>
      <c r="J115" s="17"/>
    </row>
    <row r="116" spans="1:10" s="11" customFormat="1" ht="63" x14ac:dyDescent="0.25">
      <c r="A116" s="19">
        <f t="shared" si="3"/>
        <v>105</v>
      </c>
      <c r="B116" s="16" t="s">
        <v>335</v>
      </c>
      <c r="C116" s="16" t="s">
        <v>323</v>
      </c>
      <c r="D116" s="17" t="s">
        <v>227</v>
      </c>
      <c r="E116" s="27" t="s">
        <v>384</v>
      </c>
      <c r="F116" s="42" t="s">
        <v>74</v>
      </c>
      <c r="G116" s="27" t="s">
        <v>384</v>
      </c>
      <c r="H116" s="42" t="s">
        <v>75</v>
      </c>
      <c r="I116" s="16" t="s">
        <v>324</v>
      </c>
      <c r="J116" s="17"/>
    </row>
    <row r="117" spans="1:10" s="6" customFormat="1" ht="94.5" x14ac:dyDescent="0.2">
      <c r="A117" s="19">
        <f t="shared" si="3"/>
        <v>106</v>
      </c>
      <c r="B117" s="34" t="s">
        <v>45</v>
      </c>
      <c r="C117" s="17" t="s">
        <v>40</v>
      </c>
      <c r="D117" s="17" t="str">
        <f t="shared" ref="D117" si="4">B117</f>
        <v>TCCS TBA Rạch Ranh 3 1x37,5kVA lên 2x50kVA trụ 217/97/11/3/16/2-471CN.</v>
      </c>
      <c r="E117" s="27" t="s">
        <v>384</v>
      </c>
      <c r="F117" s="42" t="s">
        <v>36</v>
      </c>
      <c r="G117" s="27" t="s">
        <v>384</v>
      </c>
      <c r="H117" s="42" t="s">
        <v>132</v>
      </c>
      <c r="I117" s="21" t="s">
        <v>65</v>
      </c>
      <c r="J117" s="17"/>
    </row>
    <row r="118" spans="1:10" s="6" customFormat="1" ht="157.5" x14ac:dyDescent="0.2">
      <c r="A118" s="19">
        <f t="shared" si="3"/>
        <v>107</v>
      </c>
      <c r="B118" s="34" t="s">
        <v>59</v>
      </c>
      <c r="C118" s="36" t="s">
        <v>46</v>
      </c>
      <c r="D118" s="17" t="str">
        <f>B118</f>
        <v>TCCS TBA Ca My 1x37,5kVA lên 3x37,5kVA trụ 217/67-471CN.</v>
      </c>
      <c r="E118" s="27" t="s">
        <v>394</v>
      </c>
      <c r="F118" s="42" t="s">
        <v>36</v>
      </c>
      <c r="G118" s="27" t="s">
        <v>394</v>
      </c>
      <c r="H118" s="42" t="s">
        <v>132</v>
      </c>
      <c r="I118" s="21" t="s">
        <v>66</v>
      </c>
      <c r="J118" s="17"/>
    </row>
    <row r="119" spans="1:10" ht="31.5" x14ac:dyDescent="0.25">
      <c r="A119" s="19">
        <f t="shared" si="3"/>
        <v>108</v>
      </c>
      <c r="B119" s="17" t="s">
        <v>96</v>
      </c>
      <c r="C119" s="17" t="s">
        <v>69</v>
      </c>
      <c r="D119" s="17" t="s">
        <v>70</v>
      </c>
      <c r="E119" s="27" t="s">
        <v>394</v>
      </c>
      <c r="F119" s="25" t="s">
        <v>36</v>
      </c>
      <c r="G119" s="27" t="s">
        <v>394</v>
      </c>
      <c r="H119" s="25" t="s">
        <v>71</v>
      </c>
      <c r="I119" s="17" t="s">
        <v>119</v>
      </c>
      <c r="J119" s="18"/>
    </row>
    <row r="120" spans="1:10" ht="31.5" x14ac:dyDescent="0.25">
      <c r="A120" s="19">
        <f t="shared" si="3"/>
        <v>109</v>
      </c>
      <c r="B120" s="17" t="s">
        <v>97</v>
      </c>
      <c r="C120" s="17" t="s">
        <v>69</v>
      </c>
      <c r="D120" s="17" t="s">
        <v>70</v>
      </c>
      <c r="E120" s="27" t="s">
        <v>394</v>
      </c>
      <c r="F120" s="25" t="s">
        <v>72</v>
      </c>
      <c r="G120" s="27" t="s">
        <v>394</v>
      </c>
      <c r="H120" s="25" t="s">
        <v>73</v>
      </c>
      <c r="I120" s="17" t="s">
        <v>120</v>
      </c>
      <c r="J120" s="18"/>
    </row>
    <row r="121" spans="1:10" ht="31.5" x14ac:dyDescent="0.25">
      <c r="A121" s="19">
        <f t="shared" si="3"/>
        <v>110</v>
      </c>
      <c r="B121" s="17" t="s">
        <v>98</v>
      </c>
      <c r="C121" s="17" t="s">
        <v>69</v>
      </c>
      <c r="D121" s="17" t="s">
        <v>70</v>
      </c>
      <c r="E121" s="27" t="s">
        <v>394</v>
      </c>
      <c r="F121" s="25" t="s">
        <v>74</v>
      </c>
      <c r="G121" s="27" t="s">
        <v>394</v>
      </c>
      <c r="H121" s="25" t="s">
        <v>75</v>
      </c>
      <c r="I121" s="17" t="s">
        <v>121</v>
      </c>
      <c r="J121" s="18"/>
    </row>
    <row r="122" spans="1:10" ht="31.5" x14ac:dyDescent="0.25">
      <c r="A122" s="19">
        <f t="shared" si="3"/>
        <v>111</v>
      </c>
      <c r="B122" s="17" t="s">
        <v>99</v>
      </c>
      <c r="C122" s="17" t="s">
        <v>69</v>
      </c>
      <c r="D122" s="17" t="s">
        <v>70</v>
      </c>
      <c r="E122" s="27" t="s">
        <v>394</v>
      </c>
      <c r="F122" s="25" t="s">
        <v>76</v>
      </c>
      <c r="G122" s="27" t="s">
        <v>394</v>
      </c>
      <c r="H122" s="25" t="s">
        <v>37</v>
      </c>
      <c r="I122" s="17" t="s">
        <v>122</v>
      </c>
      <c r="J122" s="18"/>
    </row>
    <row r="123" spans="1:10" s="9" customFormat="1" ht="94.5" x14ac:dyDescent="0.25">
      <c r="A123" s="19">
        <f t="shared" si="3"/>
        <v>112</v>
      </c>
      <c r="B123" s="17" t="s">
        <v>194</v>
      </c>
      <c r="C123" s="17" t="s">
        <v>144</v>
      </c>
      <c r="D123" s="17" t="s">
        <v>195</v>
      </c>
      <c r="E123" s="8" t="s">
        <v>196</v>
      </c>
      <c r="F123" s="27" t="s">
        <v>36</v>
      </c>
      <c r="G123" s="8" t="s">
        <v>196</v>
      </c>
      <c r="H123" s="27" t="s">
        <v>37</v>
      </c>
      <c r="I123" s="44" t="s">
        <v>197</v>
      </c>
      <c r="J123" s="18" t="s">
        <v>145</v>
      </c>
    </row>
    <row r="124" spans="1:10" s="9" customFormat="1" ht="94.5" x14ac:dyDescent="0.25">
      <c r="A124" s="19">
        <f t="shared" si="3"/>
        <v>113</v>
      </c>
      <c r="B124" s="17" t="s">
        <v>198</v>
      </c>
      <c r="C124" s="17" t="s">
        <v>144</v>
      </c>
      <c r="D124" s="17" t="s">
        <v>199</v>
      </c>
      <c r="E124" s="8" t="s">
        <v>196</v>
      </c>
      <c r="F124" s="27" t="s">
        <v>36</v>
      </c>
      <c r="G124" s="8" t="s">
        <v>196</v>
      </c>
      <c r="H124" s="27" t="s">
        <v>37</v>
      </c>
      <c r="I124" s="44"/>
      <c r="J124" s="18" t="s">
        <v>145</v>
      </c>
    </row>
    <row r="125" spans="1:10" s="9" customFormat="1" ht="31.5" x14ac:dyDescent="0.25">
      <c r="A125" s="19">
        <f t="shared" si="3"/>
        <v>114</v>
      </c>
      <c r="B125" s="17" t="s">
        <v>220</v>
      </c>
      <c r="C125" s="17" t="s">
        <v>70</v>
      </c>
      <c r="D125" s="17" t="s">
        <v>137</v>
      </c>
      <c r="E125" s="8" t="s">
        <v>196</v>
      </c>
      <c r="F125" s="27" t="s">
        <v>36</v>
      </c>
      <c r="G125" s="8" t="s">
        <v>196</v>
      </c>
      <c r="H125" s="27" t="s">
        <v>129</v>
      </c>
      <c r="I125" s="16" t="s">
        <v>138</v>
      </c>
      <c r="J125" s="18"/>
    </row>
    <row r="126" spans="1:10" s="9" customFormat="1" ht="31.5" x14ac:dyDescent="0.25">
      <c r="A126" s="19">
        <f t="shared" si="3"/>
        <v>115</v>
      </c>
      <c r="B126" s="17" t="s">
        <v>221</v>
      </c>
      <c r="C126" s="17" t="s">
        <v>70</v>
      </c>
      <c r="D126" s="17" t="s">
        <v>137</v>
      </c>
      <c r="E126" s="8" t="s">
        <v>196</v>
      </c>
      <c r="F126" s="27" t="s">
        <v>139</v>
      </c>
      <c r="G126" s="8" t="s">
        <v>196</v>
      </c>
      <c r="H126" s="27" t="s">
        <v>140</v>
      </c>
      <c r="I126" s="16" t="s">
        <v>143</v>
      </c>
      <c r="J126" s="18"/>
    </row>
    <row r="127" spans="1:10" s="9" customFormat="1" ht="31.5" x14ac:dyDescent="0.25">
      <c r="A127" s="19">
        <f t="shared" si="3"/>
        <v>116</v>
      </c>
      <c r="B127" s="17" t="s">
        <v>222</v>
      </c>
      <c r="C127" s="17" t="s">
        <v>70</v>
      </c>
      <c r="D127" s="17" t="s">
        <v>137</v>
      </c>
      <c r="E127" s="8" t="s">
        <v>196</v>
      </c>
      <c r="F127" s="27" t="s">
        <v>74</v>
      </c>
      <c r="G127" s="8" t="s">
        <v>196</v>
      </c>
      <c r="H127" s="27" t="s">
        <v>75</v>
      </c>
      <c r="I127" s="16" t="s">
        <v>143</v>
      </c>
      <c r="J127" s="18"/>
    </row>
    <row r="128" spans="1:10" s="9" customFormat="1" ht="31.5" x14ac:dyDescent="0.25">
      <c r="A128" s="19">
        <f t="shared" si="3"/>
        <v>117</v>
      </c>
      <c r="B128" s="17" t="s">
        <v>223</v>
      </c>
      <c r="C128" s="17" t="s">
        <v>70</v>
      </c>
      <c r="D128" s="17" t="s">
        <v>137</v>
      </c>
      <c r="E128" s="8" t="s">
        <v>196</v>
      </c>
      <c r="F128" s="27" t="s">
        <v>142</v>
      </c>
      <c r="G128" s="8" t="s">
        <v>196</v>
      </c>
      <c r="H128" s="27" t="s">
        <v>37</v>
      </c>
      <c r="I128" s="16" t="s">
        <v>141</v>
      </c>
      <c r="J128" s="18"/>
    </row>
    <row r="129" spans="1:27" ht="63" x14ac:dyDescent="0.25">
      <c r="A129" s="19">
        <f t="shared" si="3"/>
        <v>118</v>
      </c>
      <c r="B129" s="17" t="s">
        <v>284</v>
      </c>
      <c r="C129" s="17" t="s">
        <v>256</v>
      </c>
      <c r="D129" s="26" t="s">
        <v>294</v>
      </c>
      <c r="E129" s="27" t="s">
        <v>394</v>
      </c>
      <c r="F129" s="41" t="s">
        <v>261</v>
      </c>
      <c r="G129" s="27" t="s">
        <v>394</v>
      </c>
      <c r="H129" s="41" t="s">
        <v>262</v>
      </c>
      <c r="I129" s="26" t="s">
        <v>304</v>
      </c>
      <c r="J129" s="17"/>
    </row>
    <row r="130" spans="1:27" ht="63" x14ac:dyDescent="0.25">
      <c r="A130" s="19">
        <f t="shared" si="3"/>
        <v>119</v>
      </c>
      <c r="B130" s="17" t="s">
        <v>285</v>
      </c>
      <c r="C130" s="17" t="s">
        <v>256</v>
      </c>
      <c r="D130" s="26" t="s">
        <v>295</v>
      </c>
      <c r="E130" s="27" t="s">
        <v>394</v>
      </c>
      <c r="F130" s="41" t="s">
        <v>257</v>
      </c>
      <c r="G130" s="27" t="s">
        <v>394</v>
      </c>
      <c r="H130" s="41" t="s">
        <v>258</v>
      </c>
      <c r="I130" s="26" t="s">
        <v>305</v>
      </c>
      <c r="J130" s="17"/>
    </row>
    <row r="131" spans="1:27" ht="63" x14ac:dyDescent="0.25">
      <c r="A131" s="19">
        <f t="shared" si="3"/>
        <v>120</v>
      </c>
      <c r="B131" s="17" t="s">
        <v>286</v>
      </c>
      <c r="C131" s="17" t="s">
        <v>256</v>
      </c>
      <c r="D131" s="26" t="s">
        <v>296</v>
      </c>
      <c r="E131" s="27" t="s">
        <v>394</v>
      </c>
      <c r="F131" s="41" t="s">
        <v>132</v>
      </c>
      <c r="G131" s="27" t="s">
        <v>394</v>
      </c>
      <c r="H131" s="41" t="s">
        <v>259</v>
      </c>
      <c r="I131" s="26" t="s">
        <v>306</v>
      </c>
      <c r="J131" s="17"/>
    </row>
    <row r="132" spans="1:27" s="6" customFormat="1" ht="63" x14ac:dyDescent="0.2">
      <c r="A132" s="19">
        <f t="shared" si="3"/>
        <v>121</v>
      </c>
      <c r="B132" s="34" t="s">
        <v>47</v>
      </c>
      <c r="C132" s="24" t="s">
        <v>39</v>
      </c>
      <c r="D132" s="17" t="str">
        <f>B132</f>
        <v>TCCS TBA Rạch Cái Sơn 1 1x37,5kVA lên 3x37,5kVA  trụ 217/158-471CN.</v>
      </c>
      <c r="E132" s="30" t="s">
        <v>236</v>
      </c>
      <c r="F132" s="42" t="s">
        <v>36</v>
      </c>
      <c r="G132" s="30" t="s">
        <v>236</v>
      </c>
      <c r="H132" s="31" t="s">
        <v>37</v>
      </c>
      <c r="I132" s="57" t="s">
        <v>67</v>
      </c>
      <c r="J132" s="17"/>
    </row>
    <row r="133" spans="1:27" s="6" customFormat="1" ht="63" x14ac:dyDescent="0.2">
      <c r="A133" s="19">
        <f t="shared" si="3"/>
        <v>122</v>
      </c>
      <c r="B133" s="34" t="s">
        <v>48</v>
      </c>
      <c r="C133" s="24" t="s">
        <v>40</v>
      </c>
      <c r="D133" s="17" t="s">
        <v>49</v>
      </c>
      <c r="E133" s="30" t="s">
        <v>236</v>
      </c>
      <c r="F133" s="42" t="s">
        <v>36</v>
      </c>
      <c r="G133" s="30" t="s">
        <v>236</v>
      </c>
      <c r="H133" s="31" t="s">
        <v>37</v>
      </c>
      <c r="I133" s="57"/>
      <c r="J133" s="17"/>
    </row>
    <row r="134" spans="1:27" s="6" customFormat="1" ht="63" x14ac:dyDescent="0.2">
      <c r="A134" s="19">
        <f t="shared" si="3"/>
        <v>123</v>
      </c>
      <c r="B134" s="34" t="s">
        <v>50</v>
      </c>
      <c r="C134" s="36" t="s">
        <v>40</v>
      </c>
      <c r="D134" s="17" t="str">
        <f>B134</f>
        <v>TCCS TBA Cầu Ba Rích 2 3x37,5kVA lên 1x160kVA trụ 217/53-471CN.</v>
      </c>
      <c r="E134" s="30" t="s">
        <v>236</v>
      </c>
      <c r="F134" s="42" t="s">
        <v>36</v>
      </c>
      <c r="G134" s="30" t="s">
        <v>236</v>
      </c>
      <c r="H134" s="31" t="s">
        <v>37</v>
      </c>
      <c r="I134" s="57"/>
      <c r="J134" s="17"/>
    </row>
    <row r="135" spans="1:27" ht="31.5" x14ac:dyDescent="0.25">
      <c r="A135" s="19">
        <f t="shared" si="3"/>
        <v>124</v>
      </c>
      <c r="B135" s="17" t="s">
        <v>100</v>
      </c>
      <c r="C135" s="17" t="s">
        <v>78</v>
      </c>
      <c r="D135" s="17" t="s">
        <v>109</v>
      </c>
      <c r="E135" s="27" t="s">
        <v>236</v>
      </c>
      <c r="F135" s="25" t="s">
        <v>36</v>
      </c>
      <c r="G135" s="27" t="s">
        <v>236</v>
      </c>
      <c r="H135" s="25" t="s">
        <v>37</v>
      </c>
      <c r="I135" s="17" t="s">
        <v>79</v>
      </c>
      <c r="J135" s="18"/>
    </row>
    <row r="136" spans="1:27" s="4" customFormat="1" ht="47.25" x14ac:dyDescent="0.25">
      <c r="A136" s="19">
        <f t="shared" si="3"/>
        <v>125</v>
      </c>
      <c r="B136" s="23" t="s">
        <v>246</v>
      </c>
      <c r="C136" s="22" t="s">
        <v>227</v>
      </c>
      <c r="D136" s="16" t="s">
        <v>235</v>
      </c>
      <c r="E136" s="27" t="s">
        <v>236</v>
      </c>
      <c r="F136" s="25" t="s">
        <v>71</v>
      </c>
      <c r="G136" s="27" t="s">
        <v>236</v>
      </c>
      <c r="H136" s="25" t="s">
        <v>226</v>
      </c>
      <c r="I136" s="17" t="s">
        <v>316</v>
      </c>
      <c r="J136" s="1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s="4" customFormat="1" ht="47.25" x14ac:dyDescent="0.25">
      <c r="A137" s="19">
        <f t="shared" si="3"/>
        <v>126</v>
      </c>
      <c r="B137" s="23" t="s">
        <v>247</v>
      </c>
      <c r="C137" s="22" t="s">
        <v>227</v>
      </c>
      <c r="D137" s="16" t="s">
        <v>237</v>
      </c>
      <c r="E137" s="27" t="s">
        <v>236</v>
      </c>
      <c r="F137" s="25" t="s">
        <v>73</v>
      </c>
      <c r="G137" s="27" t="s">
        <v>236</v>
      </c>
      <c r="H137" s="25" t="s">
        <v>130</v>
      </c>
      <c r="I137" s="17" t="s">
        <v>317</v>
      </c>
      <c r="J137" s="1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s="4" customFormat="1" ht="63" x14ac:dyDescent="0.25">
      <c r="A138" s="19">
        <f t="shared" si="3"/>
        <v>127</v>
      </c>
      <c r="B138" s="39" t="s">
        <v>248</v>
      </c>
      <c r="C138" s="22" t="s">
        <v>227</v>
      </c>
      <c r="D138" s="16" t="s">
        <v>238</v>
      </c>
      <c r="E138" s="27" t="s">
        <v>236</v>
      </c>
      <c r="F138" s="25" t="s">
        <v>131</v>
      </c>
      <c r="G138" s="27" t="s">
        <v>236</v>
      </c>
      <c r="H138" s="25" t="s">
        <v>75</v>
      </c>
      <c r="I138" s="17" t="s">
        <v>318</v>
      </c>
      <c r="J138" s="17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s="4" customFormat="1" ht="47.25" x14ac:dyDescent="0.25">
      <c r="A139" s="19">
        <f t="shared" si="3"/>
        <v>128</v>
      </c>
      <c r="B139" s="23" t="s">
        <v>249</v>
      </c>
      <c r="C139" s="22" t="s">
        <v>227</v>
      </c>
      <c r="D139" s="16" t="s">
        <v>239</v>
      </c>
      <c r="E139" s="27" t="s">
        <v>236</v>
      </c>
      <c r="F139" s="25" t="s">
        <v>76</v>
      </c>
      <c r="G139" s="27" t="s">
        <v>236</v>
      </c>
      <c r="H139" s="25" t="s">
        <v>135</v>
      </c>
      <c r="I139" s="17" t="s">
        <v>319</v>
      </c>
      <c r="J139" s="17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s="11" customFormat="1" ht="63" x14ac:dyDescent="0.25">
      <c r="A140" s="19">
        <f t="shared" si="3"/>
        <v>129</v>
      </c>
      <c r="B140" s="16" t="s">
        <v>336</v>
      </c>
      <c r="C140" s="16" t="s">
        <v>332</v>
      </c>
      <c r="D140" s="17" t="s">
        <v>134</v>
      </c>
      <c r="E140" s="27" t="s">
        <v>385</v>
      </c>
      <c r="F140" s="42" t="s">
        <v>36</v>
      </c>
      <c r="G140" s="27" t="s">
        <v>385</v>
      </c>
      <c r="H140" s="42" t="s">
        <v>127</v>
      </c>
      <c r="I140" s="17" t="s">
        <v>133</v>
      </c>
      <c r="J140" s="17"/>
    </row>
    <row r="141" spans="1:27" ht="94.5" x14ac:dyDescent="0.25">
      <c r="A141" s="19">
        <f t="shared" si="3"/>
        <v>130</v>
      </c>
      <c r="B141" s="17" t="s">
        <v>22</v>
      </c>
      <c r="C141" s="17" t="s">
        <v>25</v>
      </c>
      <c r="D141" s="20" t="s">
        <v>27</v>
      </c>
      <c r="E141" s="27" t="s">
        <v>385</v>
      </c>
      <c r="F141" s="42" t="s">
        <v>36</v>
      </c>
      <c r="G141" s="27" t="s">
        <v>385</v>
      </c>
      <c r="H141" s="42" t="s">
        <v>37</v>
      </c>
      <c r="I141" s="17" t="s">
        <v>17</v>
      </c>
      <c r="J141" s="17"/>
    </row>
    <row r="142" spans="1:27" s="9" customFormat="1" ht="94.5" x14ac:dyDescent="0.25">
      <c r="A142" s="19">
        <f t="shared" si="3"/>
        <v>131</v>
      </c>
      <c r="B142" s="17" t="s">
        <v>200</v>
      </c>
      <c r="C142" s="17" t="s">
        <v>144</v>
      </c>
      <c r="D142" s="17" t="s">
        <v>201</v>
      </c>
      <c r="E142" s="8" t="s">
        <v>202</v>
      </c>
      <c r="F142" s="27" t="s">
        <v>36</v>
      </c>
      <c r="G142" s="8" t="s">
        <v>202</v>
      </c>
      <c r="H142" s="27" t="s">
        <v>37</v>
      </c>
      <c r="I142" s="16" t="s">
        <v>203</v>
      </c>
      <c r="J142" s="18" t="s">
        <v>145</v>
      </c>
    </row>
    <row r="143" spans="1:27" s="9" customFormat="1" ht="141.75" x14ac:dyDescent="0.25">
      <c r="A143" s="19">
        <f t="shared" ref="A143:A166" si="5">A142+1</f>
        <v>132</v>
      </c>
      <c r="B143" s="17" t="s">
        <v>204</v>
      </c>
      <c r="C143" s="17" t="s">
        <v>144</v>
      </c>
      <c r="D143" s="17" t="s">
        <v>205</v>
      </c>
      <c r="E143" s="8" t="s">
        <v>202</v>
      </c>
      <c r="F143" s="27" t="s">
        <v>36</v>
      </c>
      <c r="G143" s="8" t="s">
        <v>202</v>
      </c>
      <c r="H143" s="27" t="s">
        <v>37</v>
      </c>
      <c r="I143" s="16" t="s">
        <v>184</v>
      </c>
      <c r="J143" s="18" t="s">
        <v>145</v>
      </c>
    </row>
    <row r="144" spans="1:27" s="6" customFormat="1" ht="31.5" x14ac:dyDescent="0.2">
      <c r="A144" s="19">
        <f t="shared" si="5"/>
        <v>133</v>
      </c>
      <c r="B144" s="17" t="s">
        <v>359</v>
      </c>
      <c r="C144" s="24" t="s">
        <v>351</v>
      </c>
      <c r="D144" s="17" t="s">
        <v>359</v>
      </c>
      <c r="E144" s="27" t="s">
        <v>376</v>
      </c>
      <c r="F144" s="42" t="s">
        <v>36</v>
      </c>
      <c r="G144" s="27" t="s">
        <v>376</v>
      </c>
      <c r="H144" s="42" t="s">
        <v>37</v>
      </c>
      <c r="I144" s="18" t="s">
        <v>342</v>
      </c>
      <c r="J144" s="17"/>
    </row>
    <row r="145" spans="1:10" s="6" customFormat="1" ht="47.25" x14ac:dyDescent="0.2">
      <c r="A145" s="19">
        <f t="shared" si="5"/>
        <v>134</v>
      </c>
      <c r="B145" s="17" t="s">
        <v>360</v>
      </c>
      <c r="C145" s="24" t="s">
        <v>351</v>
      </c>
      <c r="D145" s="17" t="s">
        <v>360</v>
      </c>
      <c r="E145" s="27" t="s">
        <v>376</v>
      </c>
      <c r="F145" s="42" t="s">
        <v>36</v>
      </c>
      <c r="G145" s="27" t="s">
        <v>376</v>
      </c>
      <c r="H145" s="42" t="s">
        <v>37</v>
      </c>
      <c r="I145" s="18" t="s">
        <v>342</v>
      </c>
      <c r="J145" s="17"/>
    </row>
    <row r="146" spans="1:10" s="9" customFormat="1" ht="126" x14ac:dyDescent="0.25">
      <c r="A146" s="19">
        <f t="shared" si="5"/>
        <v>135</v>
      </c>
      <c r="B146" s="17" t="s">
        <v>206</v>
      </c>
      <c r="C146" s="17" t="s">
        <v>144</v>
      </c>
      <c r="D146" s="17" t="s">
        <v>207</v>
      </c>
      <c r="E146" s="8" t="s">
        <v>208</v>
      </c>
      <c r="F146" s="27" t="s">
        <v>36</v>
      </c>
      <c r="G146" s="8" t="s">
        <v>208</v>
      </c>
      <c r="H146" s="27" t="s">
        <v>37</v>
      </c>
      <c r="I146" s="16" t="s">
        <v>184</v>
      </c>
      <c r="J146" s="18" t="s">
        <v>145</v>
      </c>
    </row>
    <row r="147" spans="1:10" s="6" customFormat="1" ht="31.5" x14ac:dyDescent="0.2">
      <c r="A147" s="19">
        <f t="shared" si="5"/>
        <v>136</v>
      </c>
      <c r="B147" s="24" t="s">
        <v>361</v>
      </c>
      <c r="C147" s="24" t="s">
        <v>351</v>
      </c>
      <c r="D147" s="17" t="s">
        <v>361</v>
      </c>
      <c r="E147" s="27" t="s">
        <v>377</v>
      </c>
      <c r="F147" s="42" t="s">
        <v>36</v>
      </c>
      <c r="G147" s="27" t="s">
        <v>377</v>
      </c>
      <c r="H147" s="42" t="s">
        <v>37</v>
      </c>
      <c r="I147" s="18" t="s">
        <v>342</v>
      </c>
      <c r="J147" s="17"/>
    </row>
    <row r="148" spans="1:10" s="6" customFormat="1" ht="31.5" x14ac:dyDescent="0.2">
      <c r="A148" s="19">
        <f t="shared" si="5"/>
        <v>137</v>
      </c>
      <c r="B148" s="17" t="s">
        <v>362</v>
      </c>
      <c r="C148" s="16" t="str">
        <f t="shared" ref="C148" si="6">C147</f>
        <v>Tăng CCS năm 2025</v>
      </c>
      <c r="D148" s="29" t="str">
        <f t="shared" ref="D148" si="7">B148</f>
        <v>TCCS TBA T185 từ 160kVA lên 250kVA</v>
      </c>
      <c r="E148" s="27" t="s">
        <v>377</v>
      </c>
      <c r="F148" s="42" t="s">
        <v>36</v>
      </c>
      <c r="G148" s="27" t="s">
        <v>377</v>
      </c>
      <c r="H148" s="42" t="s">
        <v>37</v>
      </c>
      <c r="I148" s="18" t="s">
        <v>342</v>
      </c>
      <c r="J148" s="17"/>
    </row>
    <row r="149" spans="1:10" s="6" customFormat="1" ht="31.5" x14ac:dyDescent="0.2">
      <c r="A149" s="19">
        <f t="shared" si="5"/>
        <v>138</v>
      </c>
      <c r="B149" s="17" t="s">
        <v>363</v>
      </c>
      <c r="C149" s="24" t="s">
        <v>351</v>
      </c>
      <c r="D149" s="17" t="s">
        <v>363</v>
      </c>
      <c r="E149" s="27" t="s">
        <v>378</v>
      </c>
      <c r="F149" s="42" t="s">
        <v>36</v>
      </c>
      <c r="G149" s="27" t="s">
        <v>378</v>
      </c>
      <c r="H149" s="42" t="s">
        <v>37</v>
      </c>
      <c r="I149" s="18" t="s">
        <v>342</v>
      </c>
      <c r="J149" s="17"/>
    </row>
    <row r="150" spans="1:10" s="6" customFormat="1" ht="31.5" x14ac:dyDescent="0.2">
      <c r="A150" s="19">
        <f t="shared" si="5"/>
        <v>139</v>
      </c>
      <c r="B150" s="17" t="s">
        <v>364</v>
      </c>
      <c r="C150" s="24" t="s">
        <v>351</v>
      </c>
      <c r="D150" s="17" t="s">
        <v>364</v>
      </c>
      <c r="E150" s="27" t="s">
        <v>378</v>
      </c>
      <c r="F150" s="42" t="s">
        <v>36</v>
      </c>
      <c r="G150" s="27" t="s">
        <v>378</v>
      </c>
      <c r="H150" s="42" t="s">
        <v>37</v>
      </c>
      <c r="I150" s="18" t="s">
        <v>342</v>
      </c>
      <c r="J150" s="17"/>
    </row>
    <row r="151" spans="1:10" s="11" customFormat="1" ht="63" x14ac:dyDescent="0.25">
      <c r="A151" s="19">
        <f t="shared" si="5"/>
        <v>140</v>
      </c>
      <c r="B151" s="16" t="s">
        <v>337</v>
      </c>
      <c r="C151" s="16" t="s">
        <v>323</v>
      </c>
      <c r="D151" s="17" t="s">
        <v>227</v>
      </c>
      <c r="E151" s="27" t="s">
        <v>378</v>
      </c>
      <c r="F151" s="42" t="s">
        <v>36</v>
      </c>
      <c r="G151" s="27" t="s">
        <v>378</v>
      </c>
      <c r="H151" s="42" t="s">
        <v>72</v>
      </c>
      <c r="I151" s="17" t="s">
        <v>324</v>
      </c>
      <c r="J151" s="17"/>
    </row>
    <row r="152" spans="1:10" s="11" customFormat="1" ht="63" x14ac:dyDescent="0.25">
      <c r="A152" s="19">
        <f t="shared" si="5"/>
        <v>141</v>
      </c>
      <c r="B152" s="16" t="s">
        <v>338</v>
      </c>
      <c r="C152" s="16" t="s">
        <v>323</v>
      </c>
      <c r="D152" s="17" t="s">
        <v>227</v>
      </c>
      <c r="E152" s="27" t="s">
        <v>378</v>
      </c>
      <c r="F152" s="42" t="s">
        <v>257</v>
      </c>
      <c r="G152" s="27" t="s">
        <v>378</v>
      </c>
      <c r="H152" s="42" t="s">
        <v>136</v>
      </c>
      <c r="I152" s="17" t="s">
        <v>324</v>
      </c>
      <c r="J152" s="17"/>
    </row>
    <row r="153" spans="1:10" s="11" customFormat="1" ht="63" x14ac:dyDescent="0.25">
      <c r="A153" s="19">
        <f t="shared" si="5"/>
        <v>142</v>
      </c>
      <c r="B153" s="16" t="s">
        <v>339</v>
      </c>
      <c r="C153" s="16" t="s">
        <v>323</v>
      </c>
      <c r="D153" s="17" t="s">
        <v>227</v>
      </c>
      <c r="E153" s="27" t="s">
        <v>378</v>
      </c>
      <c r="F153" s="42" t="s">
        <v>74</v>
      </c>
      <c r="G153" s="27" t="s">
        <v>378</v>
      </c>
      <c r="H153" s="42" t="s">
        <v>75</v>
      </c>
      <c r="I153" s="16" t="s">
        <v>324</v>
      </c>
      <c r="J153" s="17"/>
    </row>
    <row r="154" spans="1:10" s="6" customFormat="1" ht="31.5" x14ac:dyDescent="0.2">
      <c r="A154" s="19">
        <f t="shared" si="5"/>
        <v>143</v>
      </c>
      <c r="B154" s="17" t="s">
        <v>365</v>
      </c>
      <c r="C154" s="24" t="s">
        <v>351</v>
      </c>
      <c r="D154" s="17" t="s">
        <v>365</v>
      </c>
      <c r="E154" s="27" t="s">
        <v>379</v>
      </c>
      <c r="F154" s="42" t="s">
        <v>36</v>
      </c>
      <c r="G154" s="27" t="s">
        <v>379</v>
      </c>
      <c r="H154" s="42" t="s">
        <v>37</v>
      </c>
      <c r="I154" s="18" t="s">
        <v>342</v>
      </c>
      <c r="J154" s="17"/>
    </row>
    <row r="155" spans="1:10" s="6" customFormat="1" ht="31.5" x14ac:dyDescent="0.2">
      <c r="A155" s="19">
        <f t="shared" si="5"/>
        <v>144</v>
      </c>
      <c r="B155" s="17" t="s">
        <v>366</v>
      </c>
      <c r="C155" s="24" t="s">
        <v>351</v>
      </c>
      <c r="D155" s="17" t="s">
        <v>366</v>
      </c>
      <c r="E155" s="27" t="s">
        <v>379</v>
      </c>
      <c r="F155" s="42" t="s">
        <v>36</v>
      </c>
      <c r="G155" s="27" t="s">
        <v>379</v>
      </c>
      <c r="H155" s="42" t="s">
        <v>37</v>
      </c>
      <c r="I155" s="18" t="s">
        <v>342</v>
      </c>
      <c r="J155" s="17"/>
    </row>
    <row r="156" spans="1:10" s="6" customFormat="1" ht="63" x14ac:dyDescent="0.2">
      <c r="A156" s="19">
        <f t="shared" si="5"/>
        <v>145</v>
      </c>
      <c r="B156" s="34" t="s">
        <v>56</v>
      </c>
      <c r="C156" s="24" t="s">
        <v>40</v>
      </c>
      <c r="D156" s="37" t="str">
        <f t="shared" ref="D156" si="8">B156</f>
        <v>TCCS TBA Cống Nàng Út 1x50kVA lên 2x50kVA trụ 172/12/7-471CN (VH 477TL).</v>
      </c>
      <c r="E156" s="30" t="s">
        <v>379</v>
      </c>
      <c r="F156" s="42" t="s">
        <v>36</v>
      </c>
      <c r="G156" s="30" t="s">
        <v>379</v>
      </c>
      <c r="H156" s="31" t="s">
        <v>140</v>
      </c>
      <c r="I156" s="38" t="s">
        <v>68</v>
      </c>
      <c r="J156" s="17"/>
    </row>
    <row r="157" spans="1:10" ht="31.5" x14ac:dyDescent="0.25">
      <c r="A157" s="19">
        <f t="shared" si="5"/>
        <v>146</v>
      </c>
      <c r="B157" s="17" t="s">
        <v>101</v>
      </c>
      <c r="C157" s="17" t="s">
        <v>69</v>
      </c>
      <c r="D157" s="17" t="s">
        <v>70</v>
      </c>
      <c r="E157" s="27" t="s">
        <v>379</v>
      </c>
      <c r="F157" s="25" t="s">
        <v>36</v>
      </c>
      <c r="G157" s="27" t="s">
        <v>379</v>
      </c>
      <c r="H157" s="25" t="s">
        <v>71</v>
      </c>
      <c r="I157" s="17" t="s">
        <v>123</v>
      </c>
      <c r="J157" s="17"/>
    </row>
    <row r="158" spans="1:10" ht="31.5" x14ac:dyDescent="0.25">
      <c r="A158" s="19">
        <f t="shared" si="5"/>
        <v>147</v>
      </c>
      <c r="B158" s="17" t="s">
        <v>102</v>
      </c>
      <c r="C158" s="17" t="s">
        <v>69</v>
      </c>
      <c r="D158" s="17" t="s">
        <v>70</v>
      </c>
      <c r="E158" s="27" t="s">
        <v>379</v>
      </c>
      <c r="F158" s="25" t="s">
        <v>72</v>
      </c>
      <c r="G158" s="27" t="s">
        <v>379</v>
      </c>
      <c r="H158" s="25" t="s">
        <v>73</v>
      </c>
      <c r="I158" s="17" t="s">
        <v>124</v>
      </c>
      <c r="J158" s="17"/>
    </row>
    <row r="159" spans="1:10" ht="31.5" x14ac:dyDescent="0.25">
      <c r="A159" s="19">
        <f t="shared" si="5"/>
        <v>148</v>
      </c>
      <c r="B159" s="17" t="s">
        <v>103</v>
      </c>
      <c r="C159" s="17" t="s">
        <v>69</v>
      </c>
      <c r="D159" s="17" t="s">
        <v>70</v>
      </c>
      <c r="E159" s="27" t="s">
        <v>379</v>
      </c>
      <c r="F159" s="25" t="s">
        <v>74</v>
      </c>
      <c r="G159" s="27" t="s">
        <v>379</v>
      </c>
      <c r="H159" s="25" t="s">
        <v>75</v>
      </c>
      <c r="I159" s="17" t="s">
        <v>125</v>
      </c>
      <c r="J159" s="17"/>
    </row>
    <row r="160" spans="1:10" ht="31.5" x14ac:dyDescent="0.25">
      <c r="A160" s="19">
        <f t="shared" si="5"/>
        <v>149</v>
      </c>
      <c r="B160" s="17" t="s">
        <v>104</v>
      </c>
      <c r="C160" s="17" t="s">
        <v>69</v>
      </c>
      <c r="D160" s="17" t="s">
        <v>70</v>
      </c>
      <c r="E160" s="27" t="s">
        <v>379</v>
      </c>
      <c r="F160" s="25" t="s">
        <v>76</v>
      </c>
      <c r="G160" s="27" t="s">
        <v>379</v>
      </c>
      <c r="H160" s="25" t="s">
        <v>37</v>
      </c>
      <c r="I160" s="17" t="s">
        <v>126</v>
      </c>
      <c r="J160" s="17"/>
    </row>
    <row r="161" spans="1:10" s="9" customFormat="1" ht="31.5" x14ac:dyDescent="0.25">
      <c r="A161" s="19">
        <f t="shared" si="5"/>
        <v>150</v>
      </c>
      <c r="B161" s="17" t="s">
        <v>224</v>
      </c>
      <c r="C161" s="17" t="s">
        <v>70</v>
      </c>
      <c r="D161" s="17" t="s">
        <v>137</v>
      </c>
      <c r="E161" s="8" t="s">
        <v>211</v>
      </c>
      <c r="F161" s="27" t="s">
        <v>36</v>
      </c>
      <c r="G161" s="8" t="s">
        <v>211</v>
      </c>
      <c r="H161" s="27" t="s">
        <v>129</v>
      </c>
      <c r="I161" s="16" t="s">
        <v>141</v>
      </c>
      <c r="J161" s="18"/>
    </row>
    <row r="162" spans="1:10" s="9" customFormat="1" ht="31.5" x14ac:dyDescent="0.25">
      <c r="A162" s="19">
        <f t="shared" si="5"/>
        <v>151</v>
      </c>
      <c r="B162" s="17" t="s">
        <v>225</v>
      </c>
      <c r="C162" s="17" t="s">
        <v>70</v>
      </c>
      <c r="D162" s="17" t="s">
        <v>137</v>
      </c>
      <c r="E162" s="8" t="s">
        <v>211</v>
      </c>
      <c r="F162" s="27" t="s">
        <v>139</v>
      </c>
      <c r="G162" s="8" t="s">
        <v>211</v>
      </c>
      <c r="H162" s="27" t="s">
        <v>140</v>
      </c>
      <c r="I162" s="16" t="s">
        <v>138</v>
      </c>
      <c r="J162" s="18"/>
    </row>
    <row r="163" spans="1:10" s="6" customFormat="1" ht="31.5" x14ac:dyDescent="0.2">
      <c r="A163" s="19">
        <f t="shared" si="5"/>
        <v>152</v>
      </c>
      <c r="B163" s="17" t="s">
        <v>367</v>
      </c>
      <c r="C163" s="24" t="s">
        <v>351</v>
      </c>
      <c r="D163" s="17" t="s">
        <v>367</v>
      </c>
      <c r="E163" s="27" t="s">
        <v>380</v>
      </c>
      <c r="F163" s="42" t="s">
        <v>36</v>
      </c>
      <c r="G163" s="27" t="s">
        <v>380</v>
      </c>
      <c r="H163" s="42" t="s">
        <v>37</v>
      </c>
      <c r="I163" s="18" t="s">
        <v>342</v>
      </c>
      <c r="J163" s="17"/>
    </row>
    <row r="164" spans="1:10" ht="110.25" x14ac:dyDescent="0.25">
      <c r="A164" s="19">
        <f t="shared" si="5"/>
        <v>153</v>
      </c>
      <c r="B164" s="17" t="s">
        <v>23</v>
      </c>
      <c r="C164" s="17" t="s">
        <v>25</v>
      </c>
      <c r="D164" s="20" t="s">
        <v>31</v>
      </c>
      <c r="E164" s="27" t="s">
        <v>380</v>
      </c>
      <c r="F164" s="42" t="s">
        <v>36</v>
      </c>
      <c r="G164" s="27" t="s">
        <v>380</v>
      </c>
      <c r="H164" s="42" t="s">
        <v>37</v>
      </c>
      <c r="I164" s="17" t="s">
        <v>17</v>
      </c>
      <c r="J164" s="17"/>
    </row>
    <row r="165" spans="1:10" ht="47.25" x14ac:dyDescent="0.25">
      <c r="A165" s="19">
        <f t="shared" si="5"/>
        <v>154</v>
      </c>
      <c r="B165" s="17" t="s">
        <v>105</v>
      </c>
      <c r="C165" s="17" t="s">
        <v>78</v>
      </c>
      <c r="D165" s="17" t="s">
        <v>80</v>
      </c>
      <c r="E165" s="27" t="s">
        <v>380</v>
      </c>
      <c r="F165" s="25" t="s">
        <v>36</v>
      </c>
      <c r="G165" s="27" t="s">
        <v>380</v>
      </c>
      <c r="H165" s="25" t="s">
        <v>37</v>
      </c>
      <c r="I165" s="17" t="s">
        <v>81</v>
      </c>
      <c r="J165" s="17"/>
    </row>
    <row r="166" spans="1:10" s="11" customFormat="1" ht="141.75" x14ac:dyDescent="0.25">
      <c r="A166" s="19">
        <f t="shared" si="5"/>
        <v>155</v>
      </c>
      <c r="B166" s="16" t="s">
        <v>340</v>
      </c>
      <c r="C166" s="16" t="s">
        <v>332</v>
      </c>
      <c r="D166" s="17" t="s">
        <v>134</v>
      </c>
      <c r="E166" s="27" t="s">
        <v>386</v>
      </c>
      <c r="F166" s="42" t="s">
        <v>36</v>
      </c>
      <c r="G166" s="27" t="s">
        <v>386</v>
      </c>
      <c r="H166" s="42" t="s">
        <v>127</v>
      </c>
      <c r="I166" s="17" t="s">
        <v>133</v>
      </c>
      <c r="J166" s="17"/>
    </row>
  </sheetData>
  <mergeCells count="58">
    <mergeCell ref="G51:G52"/>
    <mergeCell ref="G53:G54"/>
    <mergeCell ref="D2:J2"/>
    <mergeCell ref="J8:J10"/>
    <mergeCell ref="I19:I20"/>
    <mergeCell ref="E19:E20"/>
    <mergeCell ref="E44:E45"/>
    <mergeCell ref="H19:H20"/>
    <mergeCell ref="H44:H45"/>
    <mergeCell ref="F19:F20"/>
    <mergeCell ref="F44:F45"/>
    <mergeCell ref="G19:G20"/>
    <mergeCell ref="G44:G45"/>
    <mergeCell ref="A1:C1"/>
    <mergeCell ref="A3:C3"/>
    <mergeCell ref="D1:J1"/>
    <mergeCell ref="D3:J3"/>
    <mergeCell ref="A6:J6"/>
    <mergeCell ref="A5:J5"/>
    <mergeCell ref="C51:C54"/>
    <mergeCell ref="A11:J11"/>
    <mergeCell ref="E8:H8"/>
    <mergeCell ref="E9:F9"/>
    <mergeCell ref="G9:H9"/>
    <mergeCell ref="D8:D10"/>
    <mergeCell ref="C8:C10"/>
    <mergeCell ref="B8:B10"/>
    <mergeCell ref="I44:I45"/>
    <mergeCell ref="I56:I61"/>
    <mergeCell ref="I123:I124"/>
    <mergeCell ref="C38:C40"/>
    <mergeCell ref="C41:C42"/>
    <mergeCell ref="E51:E52"/>
    <mergeCell ref="I70:I74"/>
    <mergeCell ref="I132:I134"/>
    <mergeCell ref="I51:I52"/>
    <mergeCell ref="E53:E54"/>
    <mergeCell ref="I53:I54"/>
    <mergeCell ref="H70:H74"/>
    <mergeCell ref="H38:H43"/>
    <mergeCell ref="H51:H52"/>
    <mergeCell ref="H53:H54"/>
    <mergeCell ref="E38:E43"/>
    <mergeCell ref="I38:I43"/>
    <mergeCell ref="E70:E74"/>
    <mergeCell ref="F70:F74"/>
    <mergeCell ref="F38:F43"/>
    <mergeCell ref="F51:F52"/>
    <mergeCell ref="F53:F54"/>
    <mergeCell ref="G70:G74"/>
    <mergeCell ref="G38:G43"/>
    <mergeCell ref="A2:C2"/>
    <mergeCell ref="I33:I34"/>
    <mergeCell ref="I62:I63"/>
    <mergeCell ref="I94:I95"/>
    <mergeCell ref="I112:I113"/>
    <mergeCell ref="A8:A10"/>
    <mergeCell ref="I8:I10"/>
  </mergeCells>
  <conditionalFormatting sqref="C78">
    <cfRule type="duplicateValues" dxfId="32" priority="308"/>
  </conditionalFormatting>
  <conditionalFormatting sqref="C93">
    <cfRule type="duplicateValues" dxfId="31" priority="307"/>
  </conditionalFormatting>
  <conditionalFormatting sqref="C110">
    <cfRule type="duplicateValues" dxfId="30" priority="305"/>
  </conditionalFormatting>
  <conditionalFormatting sqref="C117">
    <cfRule type="duplicateValues" dxfId="29" priority="304"/>
  </conditionalFormatting>
  <conditionalFormatting sqref="C25">
    <cfRule type="duplicateValues" dxfId="28" priority="303"/>
  </conditionalFormatting>
  <conditionalFormatting sqref="C28">
    <cfRule type="duplicateValues" dxfId="27" priority="302"/>
  </conditionalFormatting>
  <conditionalFormatting sqref="C73">
    <cfRule type="duplicateValues" dxfId="26" priority="301"/>
  </conditionalFormatting>
  <conditionalFormatting sqref="C74">
    <cfRule type="duplicateValues" dxfId="25" priority="300"/>
  </conditionalFormatting>
  <conditionalFormatting sqref="B72:B74">
    <cfRule type="duplicateValues" dxfId="24" priority="309"/>
  </conditionalFormatting>
  <conditionalFormatting sqref="B41">
    <cfRule type="duplicateValues" dxfId="23" priority="279"/>
  </conditionalFormatting>
  <conditionalFormatting sqref="B42">
    <cfRule type="duplicateValues" dxfId="22" priority="278"/>
  </conditionalFormatting>
  <conditionalFormatting sqref="B51:B53 B38:B40">
    <cfRule type="duplicateValues" dxfId="21" priority="280"/>
  </conditionalFormatting>
  <conditionalFormatting sqref="B54">
    <cfRule type="duplicateValues" dxfId="20" priority="282"/>
  </conditionalFormatting>
  <conditionalFormatting sqref="D54">
    <cfRule type="duplicateValues" dxfId="19" priority="277"/>
  </conditionalFormatting>
  <conditionalFormatting sqref="D51:D53 D38:D40">
    <cfRule type="duplicateValues" dxfId="18" priority="281"/>
  </conditionalFormatting>
  <conditionalFormatting sqref="D42">
    <cfRule type="duplicateValues" dxfId="17" priority="283"/>
  </conditionalFormatting>
  <conditionalFormatting sqref="D148">
    <cfRule type="duplicateValues" dxfId="16" priority="21"/>
  </conditionalFormatting>
  <conditionalFormatting sqref="H118">
    <cfRule type="duplicateValues" dxfId="15" priority="8"/>
  </conditionalFormatting>
  <conditionalFormatting sqref="H70">
    <cfRule type="duplicateValues" dxfId="14" priority="9"/>
  </conditionalFormatting>
  <conditionalFormatting sqref="H28">
    <cfRule type="duplicateValues" dxfId="13" priority="10"/>
  </conditionalFormatting>
  <conditionalFormatting sqref="H117">
    <cfRule type="duplicateValues" dxfId="12" priority="12"/>
  </conditionalFormatting>
  <conditionalFormatting sqref="H110">
    <cfRule type="duplicateValues" dxfId="11" priority="13"/>
  </conditionalFormatting>
  <conditionalFormatting sqref="F70">
    <cfRule type="duplicateValues" dxfId="10" priority="3"/>
  </conditionalFormatting>
  <conditionalFormatting sqref="I118">
    <cfRule type="duplicateValues" dxfId="9" priority="1018"/>
  </conditionalFormatting>
  <conditionalFormatting sqref="I70 D70:D71">
    <cfRule type="duplicateValues" dxfId="8" priority="1019"/>
  </conditionalFormatting>
  <conditionalFormatting sqref="I93">
    <cfRule type="duplicateValues" dxfId="7" priority="1026"/>
  </conditionalFormatting>
  <conditionalFormatting sqref="I117">
    <cfRule type="duplicateValues" dxfId="6" priority="1027"/>
  </conditionalFormatting>
  <conditionalFormatting sqref="I110">
    <cfRule type="duplicateValues" dxfId="5" priority="1028"/>
  </conditionalFormatting>
  <conditionalFormatting sqref="G93">
    <cfRule type="duplicateValues" dxfId="4" priority="2"/>
  </conditionalFormatting>
  <conditionalFormatting sqref="D78 D19 C20:D20 D25 D44:D45 D28">
    <cfRule type="duplicateValues" dxfId="3" priority="1030"/>
  </conditionalFormatting>
  <conditionalFormatting sqref="G117:G118">
    <cfRule type="duplicateValues" dxfId="2" priority="1037"/>
  </conditionalFormatting>
  <conditionalFormatting sqref="E117:E118 E93">
    <cfRule type="duplicateValues" dxfId="1" priority="1039"/>
  </conditionalFormatting>
  <conditionalFormatting sqref="D26:D27 D46:D50 D146 D142:D143 D101:D106 D68:D69 D21 D165 D56:D63 D29:D34 D156:D162 D110:D113 D72:D74 D79:D89 D117:D128 D93:D98 D132:D139">
    <cfRule type="duplicateValues" dxfId="0" priority="1124"/>
  </conditionalFormatting>
  <pageMargins left="0.24" right="0.17" top="0.56999999999999995" bottom="0.42" header="0.31496062992126" footer="0.31496062992126"/>
  <pageSetup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NLA</cp:lastModifiedBy>
  <cp:lastPrinted>2025-02-18T12:39:01Z</cp:lastPrinted>
  <dcterms:created xsi:type="dcterms:W3CDTF">2024-07-31T08:38:26Z</dcterms:created>
  <dcterms:modified xsi:type="dcterms:W3CDTF">2025-02-18T12:39:16Z</dcterms:modified>
</cp:coreProperties>
</file>